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2." sheetId="20" r:id="rId20"/>
  </sheets>
  <definedNames/>
  <calcPr fullCalcOnLoad="1"/>
</workbook>
</file>

<file path=xl/sharedStrings.xml><?xml version="1.0" encoding="utf-8"?>
<sst xmlns="http://schemas.openxmlformats.org/spreadsheetml/2006/main" count="721" uniqueCount="332">
  <si>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</si>
  <si>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</si>
  <si>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</si>
  <si>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</si>
  <si>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</si>
  <si>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</si>
  <si>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</si>
  <si>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</si>
  <si>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</si>
  <si>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</si>
  <si>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</si>
  <si>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</si>
  <si>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</si>
  <si>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</si>
  <si>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</si>
  <si>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</si>
  <si>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</si>
  <si>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</si>
  <si>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</si>
  <si>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</si>
  <si>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</si>
  <si>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</si>
  <si>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</si>
  <si>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</si>
  <si>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</si>
  <si>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</si>
  <si>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</si>
  <si>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</si>
  <si>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</si>
  <si>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</si>
  <si>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</si>
  <si>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</si>
  <si>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</si>
  <si>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</si>
  <si>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</si>
  <si>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</si>
  <si>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</si>
  <si>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</si>
  <si>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</si>
  <si>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</si>
  <si>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</si>
  <si>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</si>
  <si>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</si>
  <si>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</si>
  <si>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</si>
  <si>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</si>
  <si>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</si>
  <si>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</si>
  <si>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</si>
  <si>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</si>
  <si>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</si>
  <si>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</si>
  <si>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</si>
  <si>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</si>
  <si>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</si>
  <si>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</si>
  <si>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</si>
  <si>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</si>
  <si>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</si>
  <si>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</si>
  <si>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</si>
  <si>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</si>
  <si>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</si>
  <si>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</si>
  <si>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</si>
  <si>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</si>
  <si>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</si>
  <si>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</si>
  <si>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</si>
  <si>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</si>
  <si>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</si>
  <si>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</si>
  <si>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</si>
  <si>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</si>
  <si>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</si>
  <si>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</si>
  <si>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</si>
  <si>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</si>
  <si>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</si>
  <si>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</si>
  <si>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</si>
  <si>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</si>
  <si>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</si>
  <si>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</si>
  <si>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</si>
  <si>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</si>
  <si>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</si>
  <si>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</si>
  <si>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</si>
  <si>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</si>
  <si>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</si>
  <si>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</si>
  <si>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</si>
  <si>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</si>
  <si>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</si>
  <si>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</si>
  <si>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</si>
  <si>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</si>
  <si>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</si>
  <si>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</si>
  <si>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</si>
  <si>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</si>
  <si>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</si>
  <si>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</si>
  <si>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</si>
  <si>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</si>
  <si>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</si>
  <si>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</si>
  <si>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</si>
  <si>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</si>
  <si>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</si>
  <si>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</si>
  <si>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</si>
  <si>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</si>
  <si>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</si>
  <si>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</si>
  <si>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</si>
  <si>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</si>
  <si>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</si>
  <si>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</si>
  <si>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</si>
  <si>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</si>
  <si>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</si>
  <si>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</si>
  <si>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</si>
  <si>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</si>
  <si>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</si>
  <si>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</si>
  <si>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</si>
  <si>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</si>
  <si>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</si>
  <si>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</si>
  <si>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</si>
  <si>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</si>
  <si>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</si>
  <si>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</si>
  <si>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</si>
  <si>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</si>
  <si>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</si>
  <si>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</si>
  <si>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</si>
  <si>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</si>
  <si>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</si>
  <si>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</si>
  <si>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</si>
  <si>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</si>
  <si>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</si>
  <si>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</si>
  <si>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</si>
  <si>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</si>
  <si>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</si>
  <si>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</si>
  <si>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</si>
  <si>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</si>
  <si>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</si>
  <si>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</si>
  <si>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</si>
  <si>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</si>
  <si>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</si>
  <si>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</si>
  <si>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</si>
  <si>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</si>
  <si>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</si>
  <si>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</si>
  <si>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</si>
  <si>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</si>
  <si>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</si>
  <si>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</si>
  <si>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41-003-119.3-0116334</t>
  </si>
  <si>
    <t>Sajtolt égetett agyag tetőcserepeknél szegőzárócserép elhelyezése nagyhullámú tetőcserepeknél, CREATON Domino kerámia szegélycserép (bal/jobb) 25,7×43,7 cm, NUANCE ® engóbozott, minden szín</t>
  </si>
  <si>
    <t>41-003-119.31.2</t>
  </si>
  <si>
    <t>Sajtolt égetett agyag tetőcserepeknél fém hófogók elhelyezése</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</si>
  <si>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</si>
  <si>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</si>
  <si>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</si>
  <si>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</si>
  <si>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</si>
  <si>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</si>
  <si>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</si>
  <si>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</si>
  <si>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</si>
  <si>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</si>
  <si>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</si>
  <si>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</si>
  <si>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</si>
  <si>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</si>
  <si>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</si>
  <si>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</si>
  <si>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</si>
  <si>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</si>
  <si>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</si>
  <si>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</si>
  <si>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</si>
  <si>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</si>
  <si>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</si>
  <si>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</si>
  <si>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</si>
  <si>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</si>
  <si>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</si>
  <si>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</si>
  <si>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</si>
  <si>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</si>
  <si>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</si>
  <si>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</si>
  <si>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</si>
  <si>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</si>
  <si>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</si>
  <si>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</si>
  <si>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</si>
  <si>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</si>
  <si>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</si>
  <si>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</si>
  <si>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</si>
  <si>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</si>
  <si>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</si>
  <si>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</si>
  <si>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</si>
  <si>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</si>
  <si>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43-003-10.1.2.2-0993255</t>
  </si>
  <si>
    <t>Kétvízorros falfedés, egyenesvonalú kivitelben, színes műanyagbevonatú horganyzott acéllemezből, 51-100 cm kiterített szélességig, LINDAB Seamline FOP szegély tűzihorganyzott acél + Classic bevonat, standard színben, 0,5 mm vtg., kiterített szélesség: 651-700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</si>
  <si>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</si>
  <si>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</si>
  <si>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</si>
  <si>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7.7.</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</si>
  <si>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</si>
  <si>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7.6. és 7.8.</t>
  </si>
  <si>
    <t>44-001-1</t>
  </si>
  <si>
    <t>Schüco műanyag lakás bejárati ajtó oldalvilágítóval, kültéri, egyszárnyú, nyíló 130/240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7.1.</t>
  </si>
  <si>
    <t>44-001-2</t>
  </si>
  <si>
    <t>Szimmetrikusan nyíló garázsajtó, műanyag, külső falban 180/210 ötkamrás műanyag 8,4cm szélességgel és 7,6 cm vastagsággal, háromszoros ütközésű profilokkal, EPDM gumi tömítéssel külső oldalon antracit színű, belső oldalon fehér színű Konszignáció szerint, konszignációs szám: 7.3.</t>
  </si>
  <si>
    <t>44-001-3</t>
  </si>
  <si>
    <t>Erkélyajtó, toló-bukó, műanyag, külső falban 350/240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7.2.</t>
  </si>
  <si>
    <t>44-001-4</t>
  </si>
  <si>
    <t>Műanyag ablak külső falban 60/120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7.12.</t>
  </si>
  <si>
    <t>44-001-5</t>
  </si>
  <si>
    <t>Műanyag sarok ablak külső falban 185/150 sorolt -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7.10.</t>
  </si>
  <si>
    <t>44-001-6</t>
  </si>
  <si>
    <t>Műanyag sarok ablak külső falban 125/150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7.11.</t>
  </si>
  <si>
    <t>44-001-7</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</si>
  <si>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7.9.</t>
  </si>
  <si>
    <t>44-001-8</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</si>
  <si>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7.13.</t>
  </si>
  <si>
    <t>44-001-9</t>
  </si>
  <si>
    <t>Műanyag ablak külső falban 155/240 sorolt -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 Konszignáció szerint, konszignációs szám: 7.16.</t>
  </si>
  <si>
    <t>44-001-10</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</si>
  <si>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7.14.</t>
  </si>
  <si>
    <t>44-001-11</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</si>
  <si>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7.17.</t>
  </si>
  <si>
    <t>44-001-12</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</si>
  <si>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</si>
  <si>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44-001-13</t>
  </si>
  <si>
    <t xml:space="preserve">Műanyagborítású keményhablemez könyöklő, belső oldalon, nyílászárókhoz </t>
  </si>
  <si>
    <t>44-001-1.1.1.2-0131036</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</si>
  <si>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kilincs nélkül, 100x210 cm Konszignáció szerint, konszignációs szám: 7.5.</t>
  </si>
  <si>
    <t>44-001-14</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</si>
  <si>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7.15.</t>
  </si>
  <si>
    <t>44-041-1.1.2-0146848</t>
  </si>
  <si>
    <t>Fénycsatorna kiépítése, magastetőbe, fogadó-burkolókerettel együtt, profilos tetőfedőanyaghoz, könnyűszerkezetes födém esetén, merev, bővíthető 60-1800 cm távolság áthidalására, VELUX TWR 0K14 típusú fénycsatorna merev csővel 90 - 170 cm távolság áthidalására, ZTR toldócsővel 600 cm-ig bővíthető, Termékkód: TWR 0K14 2010</t>
  </si>
  <si>
    <t>[ÖN] [Konszignáció szerint.]</t>
  </si>
  <si>
    <t>45</t>
  </si>
  <si>
    <t>Fém nyílászáró és épületlakatos szerkezet elhelyezése</t>
  </si>
  <si>
    <t>45-001-3.1-0134752</t>
  </si>
  <si>
    <t>Kiegészítő szerelvények elhelyezése beltéri ajtólapokhoz, Alu körcímkés kilincsgarnitúra, BB vagy PZ előkészítéssel</t>
  </si>
  <si>
    <t>45-003-13.1.2.1-0134851</t>
  </si>
  <si>
    <t>Szekcionált garázskapu szerelése tüzihorganyzott, acél lamellákból, kilincs és zártesttel, duplafalú, hőszigetelt kivitelben, 2250-3000 mm szabad áthajtószélesség között, Hörmann LPU 40 szekcionált garázskapu, 2750x2125mm,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</si>
  <si>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</si>
  <si>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</si>
  <si>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</si>
  <si>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</si>
  <si>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</si>
  <si>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</si>
  <si>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</si>
  <si>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</si>
  <si>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</si>
  <si>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</si>
  <si>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</si>
  <si>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</si>
  <si>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</si>
  <si>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</si>
  <si>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</si>
  <si>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</si>
  <si>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</si>
  <si>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</si>
  <si>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</si>
  <si>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</si>
  <si>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</si>
  <si>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</si>
  <si>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</si>
  <si>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</si>
  <si>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</si>
  <si>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</si>
  <si>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</si>
  <si>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</si>
  <si>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</si>
  <si>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</si>
  <si>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</si>
  <si>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</si>
  <si>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</si>
  <si>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</si>
  <si>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</si>
  <si>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</si>
  <si>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</si>
  <si>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</si>
  <si>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</si>
  <si>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</si>
  <si>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</si>
  <si>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</si>
  <si>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</si>
  <si>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</si>
  <si>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</si>
  <si>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</si>
  <si>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</si>
  <si>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</si>
  <si>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</si>
  <si>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</si>
  <si>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</si>
  <si>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</si>
  <si>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</si>
  <si>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</si>
  <si>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</si>
  <si>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</si>
  <si>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</si>
  <si>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</si>
  <si>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</si>
  <si>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- 7. LAKÁS</t>
  </si>
  <si>
    <t>9700 Szombathely, Szőllősi sétány</t>
  </si>
  <si>
    <t>Hrsz: 8665/1</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</si>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</sst>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0"/>
    </font>
    <font>
      <sz val="10"/>
      <name val="Times New Roman"/>
      <family val="0"/>
    </font>
    <font>
      <b/>
      <sz val="11"/>
      <name val="Times New Roman"/>
      <family val="0"/>
    </font>
    <font>
      <b/>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12">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tabSelected="1" zoomScalePageLayoutView="0" workbookViewId="0" topLeftCell="A1">
      <selection activeCell="B23" sqref="B23"/>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324</v>
      </c>
      <c r="C1" s="4"/>
    </row>
    <row r="2" ht="12.75">
      <c r="A2" s="4" t="s">
        <v>325</v>
      </c>
    </row>
    <row r="3" ht="12.75">
      <c r="A3" s="4" t="s">
        <v>326</v>
      </c>
    </row>
    <row r="5" ht="12.75">
      <c r="C5" s="3"/>
    </row>
    <row r="7" spans="1:4" ht="18.75">
      <c r="A7" s="11" t="s">
        <v>327</v>
      </c>
      <c r="B7" s="11"/>
      <c r="C7" s="11"/>
      <c r="D7" s="11"/>
    </row>
    <row r="8" spans="1:4" ht="12.75">
      <c r="A8" s="1" t="s">
        <v>1</v>
      </c>
      <c r="B8" s="2"/>
      <c r="C8" s="2" t="s">
        <v>2</v>
      </c>
      <c r="D8" s="2" t="s">
        <v>3</v>
      </c>
    </row>
    <row r="9" spans="1:4" ht="12.75">
      <c r="A9" s="3" t="s">
        <v>328</v>
      </c>
      <c r="C9" s="4">
        <f>'Munkanem összesítő'!C20</f>
        <v>0</v>
      </c>
      <c r="D9" s="4">
        <f>'Munkanem összesítő'!D20</f>
        <v>0</v>
      </c>
    </row>
    <row r="10" spans="1:4" ht="12.75">
      <c r="A10" s="3" t="s">
        <v>329</v>
      </c>
      <c r="C10" s="10">
        <f>ROUND(C9+D9,0)</f>
        <v>0</v>
      </c>
      <c r="D10" s="10"/>
    </row>
    <row r="11" spans="1:4" ht="12.75">
      <c r="A11" s="3" t="s">
        <v>330</v>
      </c>
      <c r="B11" s="8">
        <v>0</v>
      </c>
      <c r="C11" s="10">
        <f>ROUND(C10*B11,0)</f>
        <v>0</v>
      </c>
      <c r="D11" s="10"/>
    </row>
    <row r="12" spans="1:4" s="6" customFormat="1" ht="14.25">
      <c r="A12" s="6" t="s">
        <v>331</v>
      </c>
      <c r="C12" s="9">
        <f>ROUND(C11+C10,0)</f>
        <v>0</v>
      </c>
      <c r="D12" s="9"/>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113</v>
      </c>
      <c r="C2" s="3" t="s">
        <v>114</v>
      </c>
      <c r="D2" s="4">
        <v>462.1</v>
      </c>
      <c r="E2" s="3" t="s">
        <v>17</v>
      </c>
      <c r="F2" s="3"/>
      <c r="G2" s="3"/>
      <c r="H2" s="4">
        <f>ROUND(F2*D2,0)</f>
        <v>0</v>
      </c>
      <c r="I2" s="4">
        <f>ROUND(G2*D2,0)</f>
        <v>0</v>
      </c>
      <c r="J2" s="5" t="s">
        <v>18</v>
      </c>
    </row>
    <row r="3" spans="1:10" ht="38.25">
      <c r="A3" s="3">
        <v>2</v>
      </c>
      <c r="B3" s="4" t="s">
        <v>115</v>
      </c>
      <c r="C3" s="3" t="s">
        <v>116</v>
      </c>
      <c r="D3" s="4">
        <v>145.83</v>
      </c>
      <c r="E3" s="3" t="s">
        <v>17</v>
      </c>
      <c r="F3" s="3"/>
      <c r="G3" s="3"/>
      <c r="H3" s="4">
        <f>ROUND(F3*D3,0)</f>
        <v>0</v>
      </c>
      <c r="I3" s="4">
        <f>ROUND(G3*D3,0)</f>
        <v>0</v>
      </c>
      <c r="J3" s="5" t="s">
        <v>18</v>
      </c>
    </row>
    <row r="4" spans="1:10" ht="63.75">
      <c r="A4" s="3">
        <v>3</v>
      </c>
      <c r="B4" s="4" t="s">
        <v>117</v>
      </c>
      <c r="C4" s="3" t="s">
        <v>118</v>
      </c>
      <c r="D4" s="4">
        <v>452.34</v>
      </c>
      <c r="E4" s="3" t="s">
        <v>17</v>
      </c>
      <c r="F4" s="3"/>
      <c r="G4" s="3"/>
      <c r="H4" s="4">
        <f>ROUND(F4*D4,0)</f>
        <v>0</v>
      </c>
      <c r="I4" s="4">
        <f>ROUND(G4*D4,0)</f>
        <v>0</v>
      </c>
      <c r="J4" s="5"/>
    </row>
    <row r="5" spans="1:10" ht="76.5">
      <c r="A5" s="3">
        <v>4</v>
      </c>
      <c r="B5" s="4" t="s">
        <v>119</v>
      </c>
      <c r="C5" s="3" t="s">
        <v>120</v>
      </c>
      <c r="D5" s="4">
        <v>409.8</v>
      </c>
      <c r="E5" s="3" t="s">
        <v>17</v>
      </c>
      <c r="F5" s="3"/>
      <c r="G5" s="3"/>
      <c r="H5" s="4">
        <f>ROUND(F5*D5,0)</f>
        <v>0</v>
      </c>
      <c r="I5" s="4">
        <f>ROUND(G5*D5,0)</f>
        <v>0</v>
      </c>
      <c r="J5" s="5" t="s">
        <v>18</v>
      </c>
    </row>
    <row r="6" spans="1:10" ht="89.25">
      <c r="A6" s="3">
        <v>5</v>
      </c>
      <c r="B6" s="4" t="s">
        <v>121</v>
      </c>
      <c r="C6" s="3" t="s">
        <v>122</v>
      </c>
      <c r="D6" s="4">
        <v>131.02</v>
      </c>
      <c r="E6" s="3" t="s">
        <v>17</v>
      </c>
      <c r="F6" s="3"/>
      <c r="G6" s="3"/>
      <c r="H6" s="4">
        <f>ROUND(F6*D6,0)</f>
        <v>0</v>
      </c>
      <c r="I6" s="4">
        <f>ROUND(G6*D6,0)</f>
        <v>0</v>
      </c>
      <c r="J6" s="5"/>
    </row>
    <row r="7" spans="1:10" ht="76.5">
      <c r="A7" s="3">
        <v>6</v>
      </c>
      <c r="B7" s="4" t="s">
        <v>123</v>
      </c>
      <c r="C7" s="3" t="s">
        <v>124</v>
      </c>
      <c r="D7" s="4">
        <v>14.81</v>
      </c>
      <c r="E7" s="3" t="s">
        <v>17</v>
      </c>
      <c r="F7" s="3"/>
      <c r="G7" s="3"/>
      <c r="H7" s="4">
        <f>ROUND(F7*D7,0)</f>
        <v>0</v>
      </c>
      <c r="I7" s="4">
        <f>ROUND(G7*D7,0)</f>
        <v>0</v>
      </c>
      <c r="J7" s="5" t="s">
        <v>18</v>
      </c>
    </row>
    <row r="8" spans="1:10" ht="76.5">
      <c r="A8" s="3">
        <v>7</v>
      </c>
      <c r="B8" s="4" t="s">
        <v>125</v>
      </c>
      <c r="C8" s="3" t="s">
        <v>126</v>
      </c>
      <c r="D8" s="4">
        <v>9.75</v>
      </c>
      <c r="E8" s="3" t="s">
        <v>17</v>
      </c>
      <c r="F8" s="3"/>
      <c r="G8" s="3"/>
      <c r="H8" s="4">
        <f>ROUND(F8*D8,0)</f>
        <v>0</v>
      </c>
      <c r="I8" s="4">
        <f>ROUND(G8*D8,0)</f>
        <v>0</v>
      </c>
      <c r="J8" s="5" t="s">
        <v>18</v>
      </c>
    </row>
    <row r="9" spans="3:9" s="6" customFormat="1" ht="14.25">
      <c r="C9" s="6" t="s">
        <v>25</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129</v>
      </c>
      <c r="C2" s="3" t="s">
        <v>130</v>
      </c>
      <c r="D2" s="4">
        <v>6.96</v>
      </c>
      <c r="E2" s="3" t="s">
        <v>94</v>
      </c>
      <c r="F2" s="3"/>
      <c r="G2" s="3"/>
      <c r="H2" s="4">
        <f>ROUND(F2*D2,0)</f>
        <v>0</v>
      </c>
      <c r="I2" s="4">
        <f>ROUND(G2*D2,0)</f>
        <v>0</v>
      </c>
      <c r="J2" s="5"/>
    </row>
    <row r="3" spans="3:9" s="6" customFormat="1" ht="14.25">
      <c r="C3" s="6" t="s">
        <v>25</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&amp;CÉgéstermék-elvezető berendezések</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117.11</v>
      </c>
      <c r="E2" s="3" t="s">
        <v>17</v>
      </c>
      <c r="F2" s="3"/>
      <c r="G2" s="3"/>
      <c r="H2" s="4">
        <f>ROUND(F2*D2,0)</f>
        <v>0</v>
      </c>
      <c r="I2" s="4">
        <f>ROUND(G2*D2,0)</f>
        <v>0</v>
      </c>
      <c r="J2" s="5"/>
    </row>
    <row r="3" spans="1:10" ht="127.5">
      <c r="A3" s="3">
        <v>2</v>
      </c>
      <c r="B3" s="4" t="s">
        <v>133</v>
      </c>
      <c r="C3" s="3" t="s">
        <v>135</v>
      </c>
      <c r="D3" s="4">
        <v>13.16</v>
      </c>
      <c r="E3" s="3" t="s">
        <v>17</v>
      </c>
      <c r="F3" s="3"/>
      <c r="G3" s="3"/>
      <c r="H3" s="4">
        <f>ROUND(F3*D3,0)</f>
        <v>0</v>
      </c>
      <c r="I3" s="4">
        <f>ROUND(G3*D3,0)</f>
        <v>0</v>
      </c>
      <c r="J3" s="5"/>
    </row>
    <row r="4" spans="1:10" ht="51">
      <c r="A4" s="3">
        <v>3</v>
      </c>
      <c r="B4" s="4" t="s">
        <v>136</v>
      </c>
      <c r="C4" s="3" t="s">
        <v>137</v>
      </c>
      <c r="D4" s="4">
        <v>3.12</v>
      </c>
      <c r="E4" s="3" t="s">
        <v>17</v>
      </c>
      <c r="F4" s="3"/>
      <c r="G4" s="3"/>
      <c r="H4" s="4">
        <f>ROUND(F4*D4,0)</f>
        <v>0</v>
      </c>
      <c r="I4" s="4">
        <f>ROUND(G4*D4,0)</f>
        <v>0</v>
      </c>
      <c r="J4" s="5"/>
    </row>
    <row r="5" spans="1:10" ht="114.75">
      <c r="A5" s="3">
        <v>4</v>
      </c>
      <c r="B5" s="4" t="s">
        <v>138</v>
      </c>
      <c r="C5" s="3" t="s">
        <v>139</v>
      </c>
      <c r="D5" s="4">
        <v>29.75</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&amp;CSzárazépítés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142</v>
      </c>
      <c r="C2" s="3" t="s">
        <v>143</v>
      </c>
      <c r="D2" s="4">
        <v>210.5</v>
      </c>
      <c r="E2" s="3" t="s">
        <v>17</v>
      </c>
      <c r="F2" s="3"/>
      <c r="G2" s="3"/>
      <c r="H2" s="4">
        <f>ROUND(F2*D2,0)</f>
        <v>0</v>
      </c>
      <c r="I2" s="4">
        <f>ROUND(G2*D2,0)</f>
        <v>0</v>
      </c>
      <c r="J2" s="5" t="s">
        <v>18</v>
      </c>
    </row>
    <row r="3" spans="1:10" ht="89.25">
      <c r="A3" s="3">
        <v>2</v>
      </c>
      <c r="B3" s="4" t="s">
        <v>144</v>
      </c>
      <c r="C3" s="3" t="s">
        <v>145</v>
      </c>
      <c r="D3" s="4">
        <v>12</v>
      </c>
      <c r="E3" s="3" t="s">
        <v>94</v>
      </c>
      <c r="F3" s="3"/>
      <c r="G3" s="3"/>
      <c r="H3" s="4">
        <f>ROUND(F3*D3,0)</f>
        <v>0</v>
      </c>
      <c r="I3" s="4">
        <f>ROUND(G3*D3,0)</f>
        <v>0</v>
      </c>
      <c r="J3" s="5" t="s">
        <v>18</v>
      </c>
    </row>
    <row r="4" spans="1:10" ht="76.5">
      <c r="A4" s="3">
        <v>3</v>
      </c>
      <c r="B4" s="4" t="s">
        <v>146</v>
      </c>
      <c r="C4" s="3" t="s">
        <v>147</v>
      </c>
      <c r="D4" s="4">
        <v>26.3</v>
      </c>
      <c r="E4" s="3" t="s">
        <v>94</v>
      </c>
      <c r="F4" s="3"/>
      <c r="G4" s="3"/>
      <c r="H4" s="4">
        <f>ROUND(F4*D4,0)</f>
        <v>0</v>
      </c>
      <c r="I4" s="4">
        <f>ROUND(G4*D4,0)</f>
        <v>0</v>
      </c>
      <c r="J4" s="5" t="s">
        <v>18</v>
      </c>
    </row>
    <row r="5" spans="1:10" ht="76.5">
      <c r="A5" s="3">
        <v>4</v>
      </c>
      <c r="B5" s="4" t="s">
        <v>148</v>
      </c>
      <c r="C5" s="3" t="s">
        <v>149</v>
      </c>
      <c r="D5" s="4">
        <v>3</v>
      </c>
      <c r="E5" s="3" t="s">
        <v>41</v>
      </c>
      <c r="F5" s="3"/>
      <c r="G5" s="3"/>
      <c r="H5" s="4">
        <f>ROUND(F5*D5,0)</f>
        <v>0</v>
      </c>
      <c r="I5" s="4">
        <f>ROUND(G5*D5,0)</f>
        <v>0</v>
      </c>
      <c r="J5" s="5" t="s">
        <v>18</v>
      </c>
    </row>
    <row r="6" spans="1:10" ht="76.5">
      <c r="A6" s="3">
        <v>5</v>
      </c>
      <c r="B6" s="4" t="s">
        <v>150</v>
      </c>
      <c r="C6" s="3" t="s">
        <v>151</v>
      </c>
      <c r="D6" s="4">
        <v>2</v>
      </c>
      <c r="E6" s="3" t="s">
        <v>41</v>
      </c>
      <c r="F6" s="3"/>
      <c r="G6" s="3"/>
      <c r="H6" s="4">
        <f>ROUND(F6*D6,0)</f>
        <v>0</v>
      </c>
      <c r="I6" s="4">
        <f>ROUND(G6*D6,0)</f>
        <v>0</v>
      </c>
      <c r="J6" s="5" t="s">
        <v>18</v>
      </c>
    </row>
    <row r="7" spans="1:10" ht="51">
      <c r="A7" s="3">
        <v>6</v>
      </c>
      <c r="B7" s="4" t="s">
        <v>152</v>
      </c>
      <c r="C7" s="3" t="s">
        <v>153</v>
      </c>
      <c r="D7" s="4">
        <v>214</v>
      </c>
      <c r="E7" s="3" t="s">
        <v>41</v>
      </c>
      <c r="F7" s="3"/>
      <c r="G7" s="3"/>
      <c r="H7" s="4">
        <f>ROUND(F7*D7,0)</f>
        <v>0</v>
      </c>
      <c r="I7" s="4">
        <f>ROUND(G7*D7,0)</f>
        <v>0</v>
      </c>
      <c r="J7" s="5" t="s">
        <v>18</v>
      </c>
    </row>
    <row r="8" spans="1:10" ht="63.75">
      <c r="A8" s="3">
        <v>7</v>
      </c>
      <c r="B8" s="4" t="s">
        <v>154</v>
      </c>
      <c r="C8" s="3" t="s">
        <v>155</v>
      </c>
      <c r="D8" s="4">
        <v>825</v>
      </c>
      <c r="E8" s="3" t="s">
        <v>41</v>
      </c>
      <c r="F8" s="3"/>
      <c r="G8" s="3"/>
      <c r="H8" s="4">
        <f>ROUND(F8*D8,0)</f>
        <v>0</v>
      </c>
      <c r="I8" s="4">
        <f>ROUND(G8*D8,0)</f>
        <v>0</v>
      </c>
      <c r="J8" s="5" t="s">
        <v>18</v>
      </c>
    </row>
    <row r="9" spans="1:10" ht="76.5">
      <c r="A9" s="3">
        <v>8</v>
      </c>
      <c r="B9" s="4" t="s">
        <v>156</v>
      </c>
      <c r="C9" s="3" t="s">
        <v>157</v>
      </c>
      <c r="D9" s="4">
        <v>57</v>
      </c>
      <c r="E9" s="3" t="s">
        <v>41</v>
      </c>
      <c r="F9" s="3"/>
      <c r="G9" s="3"/>
      <c r="H9" s="4">
        <f>ROUND(F9*D9,0)</f>
        <v>0</v>
      </c>
      <c r="I9" s="4">
        <f>ROUND(G9*D9,0)</f>
        <v>0</v>
      </c>
      <c r="J9" s="5" t="s">
        <v>18</v>
      </c>
    </row>
    <row r="10" spans="1:10" ht="63.75">
      <c r="A10" s="3">
        <v>9</v>
      </c>
      <c r="B10" s="4" t="s">
        <v>158</v>
      </c>
      <c r="C10" s="3" t="s">
        <v>159</v>
      </c>
      <c r="D10" s="4">
        <v>50.2</v>
      </c>
      <c r="E10" s="3" t="s">
        <v>94</v>
      </c>
      <c r="F10" s="3"/>
      <c r="G10" s="3"/>
      <c r="H10" s="4">
        <f>ROUND(F10*D10,0)</f>
        <v>0</v>
      </c>
      <c r="I10" s="4">
        <f>ROUND(G10*D10,0)</f>
        <v>0</v>
      </c>
      <c r="J10" s="5" t="s">
        <v>18</v>
      </c>
    </row>
    <row r="11" spans="1:10" ht="63.75">
      <c r="A11" s="3">
        <v>10</v>
      </c>
      <c r="B11" s="4" t="s">
        <v>160</v>
      </c>
      <c r="C11" s="3" t="s">
        <v>161</v>
      </c>
      <c r="D11" s="4">
        <v>50.2</v>
      </c>
      <c r="E11" s="3" t="s">
        <v>94</v>
      </c>
      <c r="F11" s="3"/>
      <c r="G11" s="3"/>
      <c r="H11" s="4">
        <f>ROUND(F11*D11,0)</f>
        <v>0</v>
      </c>
      <c r="I11" s="4">
        <f>ROUND(G11*D11,0)</f>
        <v>0</v>
      </c>
      <c r="J11" s="5" t="s">
        <v>18</v>
      </c>
    </row>
    <row r="12" spans="1:10" ht="76.5">
      <c r="A12" s="3">
        <v>11</v>
      </c>
      <c r="B12" s="4" t="s">
        <v>162</v>
      </c>
      <c r="C12" s="3" t="s">
        <v>163</v>
      </c>
      <c r="D12" s="4">
        <v>1</v>
      </c>
      <c r="E12" s="3" t="s">
        <v>41</v>
      </c>
      <c r="F12" s="3"/>
      <c r="G12" s="3"/>
      <c r="H12" s="4">
        <f>ROUND(F12*D12,0)</f>
        <v>0</v>
      </c>
      <c r="I12" s="4">
        <f>ROUND(G12*D12,0)</f>
        <v>0</v>
      </c>
      <c r="J12" s="5" t="s">
        <v>18</v>
      </c>
    </row>
    <row r="13" spans="1:10" ht="63.75">
      <c r="A13" s="3">
        <v>12</v>
      </c>
      <c r="B13" s="4" t="s">
        <v>164</v>
      </c>
      <c r="C13" s="3" t="s">
        <v>165</v>
      </c>
      <c r="D13" s="4">
        <v>1</v>
      </c>
      <c r="E13" s="3" t="s">
        <v>41</v>
      </c>
      <c r="F13" s="3"/>
      <c r="G13" s="3"/>
      <c r="H13" s="4">
        <f>ROUND(F13*D13,0)</f>
        <v>0</v>
      </c>
      <c r="I13" s="4">
        <f>ROUND(G13*D13,0)</f>
        <v>0</v>
      </c>
      <c r="J13" s="5" t="s">
        <v>18</v>
      </c>
    </row>
    <row r="14" spans="1:10" ht="76.5">
      <c r="A14" s="3">
        <v>13</v>
      </c>
      <c r="B14" s="4" t="s">
        <v>166</v>
      </c>
      <c r="C14" s="3" t="s">
        <v>167</v>
      </c>
      <c r="D14" s="4">
        <v>1</v>
      </c>
      <c r="E14" s="3" t="s">
        <v>41</v>
      </c>
      <c r="F14" s="3"/>
      <c r="G14" s="3"/>
      <c r="H14" s="4">
        <f>ROUND(F14*D14,0)</f>
        <v>0</v>
      </c>
      <c r="I14" s="4">
        <f>ROUND(G14*D14,0)</f>
        <v>0</v>
      </c>
      <c r="J14" s="5" t="s">
        <v>18</v>
      </c>
    </row>
    <row r="15" spans="1:10" ht="63.75">
      <c r="A15" s="3">
        <v>14</v>
      </c>
      <c r="B15" s="4" t="s">
        <v>168</v>
      </c>
      <c r="C15" s="3" t="s">
        <v>169</v>
      </c>
      <c r="D15" s="4">
        <v>2</v>
      </c>
      <c r="E15" s="3" t="s">
        <v>41</v>
      </c>
      <c r="F15" s="3"/>
      <c r="G15" s="3"/>
      <c r="H15" s="4">
        <f>ROUND(F15*D15,0)</f>
        <v>0</v>
      </c>
      <c r="I15" s="4">
        <f>ROUND(G15*D15,0)</f>
        <v>0</v>
      </c>
      <c r="J15" s="5" t="s">
        <v>18</v>
      </c>
    </row>
    <row r="16" spans="1:10" ht="25.5">
      <c r="A16" s="3">
        <v>15</v>
      </c>
      <c r="B16" s="4" t="s">
        <v>170</v>
      </c>
      <c r="C16" s="3" t="s">
        <v>171</v>
      </c>
      <c r="D16" s="4">
        <v>238</v>
      </c>
      <c r="E16" s="3" t="s">
        <v>41</v>
      </c>
      <c r="F16" s="3"/>
      <c r="G16" s="3"/>
      <c r="H16" s="4">
        <f>ROUND(F16*D16,0)</f>
        <v>0</v>
      </c>
      <c r="I16" s="4">
        <f>ROUND(G16*D16,0)</f>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&amp;CTetőfedés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174</v>
      </c>
      <c r="C2" s="3" t="s">
        <v>175</v>
      </c>
      <c r="D2" s="4">
        <v>52.3</v>
      </c>
      <c r="E2" s="3" t="s">
        <v>17</v>
      </c>
      <c r="F2" s="3"/>
      <c r="G2" s="3"/>
      <c r="H2" s="4">
        <f>ROUND(F2*D2,0)</f>
        <v>0</v>
      </c>
      <c r="I2" s="4">
        <f>ROUND(G2*D2,0)</f>
        <v>0</v>
      </c>
      <c r="J2" s="5" t="s">
        <v>18</v>
      </c>
    </row>
    <row r="3" spans="1:10" ht="89.25">
      <c r="A3" s="3">
        <v>2</v>
      </c>
      <c r="B3" s="4" t="s">
        <v>176</v>
      </c>
      <c r="C3" s="3" t="s">
        <v>177</v>
      </c>
      <c r="D3" s="4">
        <v>40.4</v>
      </c>
      <c r="E3" s="3" t="s">
        <v>17</v>
      </c>
      <c r="F3" s="3"/>
      <c r="G3" s="3"/>
      <c r="H3" s="4">
        <f>ROUND(F3*D3,0)</f>
        <v>0</v>
      </c>
      <c r="I3" s="4">
        <f>ROUND(G3*D3,0)</f>
        <v>0</v>
      </c>
      <c r="J3" s="5" t="s">
        <v>18</v>
      </c>
    </row>
    <row r="4" spans="1:10" ht="76.5">
      <c r="A4" s="3">
        <v>3</v>
      </c>
      <c r="B4" s="4" t="s">
        <v>178</v>
      </c>
      <c r="C4" s="3" t="s">
        <v>179</v>
      </c>
      <c r="D4" s="4">
        <v>91.37</v>
      </c>
      <c r="E4" s="3" t="s">
        <v>17</v>
      </c>
      <c r="F4" s="3"/>
      <c r="G4" s="3"/>
      <c r="H4" s="4">
        <f>ROUND(F4*D4,0)</f>
        <v>0</v>
      </c>
      <c r="I4" s="4">
        <f>ROUND(G4*D4,0)</f>
        <v>0</v>
      </c>
      <c r="J4" s="5" t="s">
        <v>18</v>
      </c>
    </row>
    <row r="5" spans="1:10" ht="76.5">
      <c r="A5" s="3">
        <v>4</v>
      </c>
      <c r="B5" s="4" t="s">
        <v>180</v>
      </c>
      <c r="C5" s="3" t="s">
        <v>181</v>
      </c>
      <c r="D5" s="4">
        <v>13.16</v>
      </c>
      <c r="E5" s="3" t="s">
        <v>17</v>
      </c>
      <c r="F5" s="3"/>
      <c r="G5" s="3"/>
      <c r="H5" s="4">
        <f>ROUND(F5*D5,0)</f>
        <v>0</v>
      </c>
      <c r="I5" s="4">
        <f>ROUND(G5*D5,0)</f>
        <v>0</v>
      </c>
      <c r="J5" s="5" t="s">
        <v>18</v>
      </c>
    </row>
    <row r="6" spans="1:10" ht="89.25">
      <c r="A6" s="3">
        <v>5</v>
      </c>
      <c r="B6" s="4" t="s">
        <v>182</v>
      </c>
      <c r="C6" s="3" t="s">
        <v>183</v>
      </c>
      <c r="D6" s="4">
        <v>91.37</v>
      </c>
      <c r="E6" s="3" t="s">
        <v>17</v>
      </c>
      <c r="F6" s="3"/>
      <c r="G6" s="3"/>
      <c r="H6" s="4">
        <f>ROUND(F6*D6,0)</f>
        <v>0</v>
      </c>
      <c r="I6" s="4">
        <f>ROUND(G6*D6,0)</f>
        <v>0</v>
      </c>
      <c r="J6" s="5" t="s">
        <v>18</v>
      </c>
    </row>
    <row r="7" spans="1:10" ht="102">
      <c r="A7" s="3">
        <v>6</v>
      </c>
      <c r="B7" s="4" t="s">
        <v>184</v>
      </c>
      <c r="C7" s="3" t="s">
        <v>185</v>
      </c>
      <c r="D7" s="4">
        <v>52.3</v>
      </c>
      <c r="E7" s="3" t="s">
        <v>17</v>
      </c>
      <c r="F7" s="3"/>
      <c r="G7" s="3"/>
      <c r="H7" s="4">
        <f>ROUND(F7*D7,0)</f>
        <v>0</v>
      </c>
      <c r="I7" s="4">
        <f>ROUND(G7*D7,0)</f>
        <v>0</v>
      </c>
      <c r="J7" s="5" t="s">
        <v>18</v>
      </c>
    </row>
    <row r="8" spans="1:10" ht="102">
      <c r="A8" s="3">
        <v>7</v>
      </c>
      <c r="B8" s="4" t="s">
        <v>186</v>
      </c>
      <c r="C8" s="3" t="s">
        <v>187</v>
      </c>
      <c r="D8" s="4">
        <v>91.37</v>
      </c>
      <c r="E8" s="3" t="s">
        <v>17</v>
      </c>
      <c r="F8" s="3"/>
      <c r="G8" s="3"/>
      <c r="H8" s="4">
        <f>ROUND(F8*D8,0)</f>
        <v>0</v>
      </c>
      <c r="I8" s="4">
        <f>ROUND(G8*D8,0)</f>
        <v>0</v>
      </c>
      <c r="J8" s="5" t="s">
        <v>18</v>
      </c>
    </row>
    <row r="9" spans="1:10" ht="102">
      <c r="A9" s="3">
        <v>8</v>
      </c>
      <c r="B9" s="4" t="s">
        <v>188</v>
      </c>
      <c r="C9" s="3" t="s">
        <v>189</v>
      </c>
      <c r="D9" s="4">
        <v>67.2</v>
      </c>
      <c r="E9" s="3" t="s">
        <v>94</v>
      </c>
      <c r="F9" s="3"/>
      <c r="G9" s="3"/>
      <c r="H9" s="4">
        <f>ROUND(F9*D9,0)</f>
        <v>0</v>
      </c>
      <c r="I9" s="4">
        <f>ROUND(G9*D9,0)</f>
        <v>0</v>
      </c>
      <c r="J9" s="5" t="s">
        <v>18</v>
      </c>
    </row>
    <row r="10" spans="1:10" ht="102">
      <c r="A10" s="3">
        <v>9</v>
      </c>
      <c r="B10" s="4" t="s">
        <v>190</v>
      </c>
      <c r="C10" s="3" t="s">
        <v>191</v>
      </c>
      <c r="D10" s="4">
        <v>67.35</v>
      </c>
      <c r="E10" s="3" t="s">
        <v>17</v>
      </c>
      <c r="F10" s="3"/>
      <c r="G10" s="3"/>
      <c r="H10" s="4">
        <f>ROUND(F10*D10,0)</f>
        <v>0</v>
      </c>
      <c r="I10" s="4">
        <f>ROUND(G10*D10,0)</f>
        <v>0</v>
      </c>
      <c r="J10" s="5" t="s">
        <v>18</v>
      </c>
    </row>
    <row r="11" spans="1:10" ht="76.5">
      <c r="A11" s="3">
        <v>10</v>
      </c>
      <c r="B11" s="4" t="s">
        <v>192</v>
      </c>
      <c r="C11" s="3" t="s">
        <v>193</v>
      </c>
      <c r="D11" s="4">
        <v>67.35</v>
      </c>
      <c r="E11" s="3" t="s">
        <v>17</v>
      </c>
      <c r="F11" s="3"/>
      <c r="G11" s="3"/>
      <c r="H11" s="4">
        <f>ROUND(F11*D11,0)</f>
        <v>0</v>
      </c>
      <c r="I11" s="4">
        <f>ROUND(G11*D11,0)</f>
        <v>0</v>
      </c>
      <c r="J11" s="5"/>
    </row>
    <row r="12" spans="1:10" ht="63.75">
      <c r="A12" s="3">
        <v>11</v>
      </c>
      <c r="B12" s="4" t="s">
        <v>194</v>
      </c>
      <c r="C12" s="3" t="s">
        <v>195</v>
      </c>
      <c r="D12" s="4">
        <v>67.35</v>
      </c>
      <c r="E12" s="3" t="s">
        <v>17</v>
      </c>
      <c r="F12" s="3"/>
      <c r="G12" s="3"/>
      <c r="H12" s="4">
        <f>ROUND(F12*D12,0)</f>
        <v>0</v>
      </c>
      <c r="I12" s="4">
        <f>ROUND(G12*D12,0)</f>
        <v>0</v>
      </c>
      <c r="J12" s="5" t="s">
        <v>18</v>
      </c>
    </row>
    <row r="13" spans="1:10" ht="63.75">
      <c r="A13" s="3">
        <v>12</v>
      </c>
      <c r="B13" s="4" t="s">
        <v>196</v>
      </c>
      <c r="C13" s="3" t="s">
        <v>197</v>
      </c>
      <c r="D13" s="4">
        <v>40</v>
      </c>
      <c r="E13" s="3" t="s">
        <v>94</v>
      </c>
      <c r="F13" s="3"/>
      <c r="G13" s="3"/>
      <c r="H13" s="4">
        <f>ROUND(F13*D13,0)</f>
        <v>0</v>
      </c>
      <c r="I13" s="4">
        <f>ROUND(G13*D13,0)</f>
        <v>0</v>
      </c>
      <c r="J13" s="5" t="s">
        <v>18</v>
      </c>
    </row>
    <row r="14" spans="1:10" ht="102">
      <c r="A14" s="3">
        <v>13</v>
      </c>
      <c r="B14" s="4" t="s">
        <v>198</v>
      </c>
      <c r="C14" s="3" t="s">
        <v>199</v>
      </c>
      <c r="D14" s="4">
        <v>7.34</v>
      </c>
      <c r="E14" s="3" t="s">
        <v>17</v>
      </c>
      <c r="F14" s="3"/>
      <c r="G14" s="3"/>
      <c r="H14" s="4">
        <f>ROUND(F14*D14,0)</f>
        <v>0</v>
      </c>
      <c r="I14" s="4">
        <f>ROUND(G14*D14,0)</f>
        <v>0</v>
      </c>
      <c r="J14" s="5"/>
    </row>
    <row r="15" spans="1:10" ht="89.25">
      <c r="A15" s="3">
        <v>14</v>
      </c>
      <c r="B15" s="4" t="s">
        <v>200</v>
      </c>
      <c r="C15" s="3" t="s">
        <v>201</v>
      </c>
      <c r="D15" s="4">
        <v>8.85</v>
      </c>
      <c r="E15" s="3" t="s">
        <v>94</v>
      </c>
      <c r="F15" s="3"/>
      <c r="G15" s="3"/>
      <c r="H15" s="4">
        <f>ROUND(F15*D15,0)</f>
        <v>0</v>
      </c>
      <c r="I15" s="4">
        <f>ROUND(G15*D15,0)</f>
        <v>0</v>
      </c>
      <c r="J15" s="5"/>
    </row>
    <row r="16" spans="1:10" ht="38.25">
      <c r="A16" s="3">
        <v>15</v>
      </c>
      <c r="B16" s="4" t="s">
        <v>202</v>
      </c>
      <c r="C16" s="3" t="s">
        <v>203</v>
      </c>
      <c r="D16" s="4">
        <v>4.8</v>
      </c>
      <c r="E16" s="3" t="s">
        <v>17</v>
      </c>
      <c r="F16" s="3"/>
      <c r="G16" s="3"/>
      <c r="H16" s="4">
        <f>ROUND(F16*D16,0)</f>
        <v>0</v>
      </c>
      <c r="I16" s="4">
        <f>ROUND(G16*D16,0)</f>
        <v>0</v>
      </c>
      <c r="J16" s="5"/>
    </row>
    <row r="17" spans="3:9" s="6" customFormat="1" ht="14.25">
      <c r="C17" s="6" t="s">
        <v>25</v>
      </c>
      <c r="H17" s="7">
        <f>ROUND(SUM(H2:H16),0)</f>
        <v>0</v>
      </c>
      <c r="I17" s="7">
        <f>ROUND(SUM(I2:I16),0)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&amp;CHideg- és melegburkolatok készítése, aljzat előkészítés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206</v>
      </c>
      <c r="C2" s="3" t="s">
        <v>207</v>
      </c>
      <c r="D2" s="4">
        <v>54.45</v>
      </c>
      <c r="E2" s="3" t="s">
        <v>94</v>
      </c>
      <c r="F2" s="3"/>
      <c r="G2" s="3"/>
      <c r="H2" s="4">
        <f>ROUND(F2*D2,0)</f>
        <v>0</v>
      </c>
      <c r="I2" s="4">
        <f>ROUND(G2*D2,0)</f>
        <v>0</v>
      </c>
      <c r="J2" s="5" t="s">
        <v>18</v>
      </c>
    </row>
    <row r="3" spans="1:10" ht="76.5">
      <c r="A3" s="3">
        <v>2</v>
      </c>
      <c r="B3" s="4" t="s">
        <v>208</v>
      </c>
      <c r="C3" s="3" t="s">
        <v>209</v>
      </c>
      <c r="D3" s="4">
        <v>25</v>
      </c>
      <c r="E3" s="3" t="s">
        <v>94</v>
      </c>
      <c r="F3" s="3"/>
      <c r="G3" s="3"/>
      <c r="H3" s="4">
        <f>ROUND(F3*D3,0)</f>
        <v>0</v>
      </c>
      <c r="I3" s="4">
        <f>ROUND(G3*D3,0)</f>
        <v>0</v>
      </c>
      <c r="J3" s="5" t="s">
        <v>18</v>
      </c>
    </row>
    <row r="4" spans="1:10" ht="89.25">
      <c r="A4" s="3">
        <v>3</v>
      </c>
      <c r="B4" s="4" t="s">
        <v>210</v>
      </c>
      <c r="C4" s="3" t="s">
        <v>211</v>
      </c>
      <c r="D4" s="4">
        <v>50.2</v>
      </c>
      <c r="E4" s="3" t="s">
        <v>94</v>
      </c>
      <c r="F4" s="3"/>
      <c r="G4" s="3"/>
      <c r="H4" s="4">
        <f>ROUND(F4*D4,0)</f>
        <v>0</v>
      </c>
      <c r="I4" s="4">
        <f>ROUND(G4*D4,0)</f>
        <v>0</v>
      </c>
      <c r="J4" s="5" t="s">
        <v>18</v>
      </c>
    </row>
    <row r="5" spans="1:10" ht="102">
      <c r="A5" s="3">
        <v>4</v>
      </c>
      <c r="B5" s="4" t="s">
        <v>212</v>
      </c>
      <c r="C5" s="3" t="s">
        <v>213</v>
      </c>
      <c r="D5" s="4">
        <v>6.8</v>
      </c>
      <c r="E5" s="3" t="s">
        <v>94</v>
      </c>
      <c r="F5" s="3"/>
      <c r="G5" s="3"/>
      <c r="H5" s="4">
        <f>ROUND(F5*D5,0)</f>
        <v>0</v>
      </c>
      <c r="I5" s="4">
        <f>ROUND(G5*D5,0)</f>
        <v>0</v>
      </c>
      <c r="J5" s="5" t="s">
        <v>18</v>
      </c>
    </row>
    <row r="6" spans="1:10" ht="76.5">
      <c r="A6" s="3">
        <v>5</v>
      </c>
      <c r="B6" s="4" t="s">
        <v>214</v>
      </c>
      <c r="C6" s="3" t="s">
        <v>215</v>
      </c>
      <c r="D6" s="4">
        <v>13</v>
      </c>
      <c r="E6" s="3" t="s">
        <v>94</v>
      </c>
      <c r="F6" s="3"/>
      <c r="G6" s="3"/>
      <c r="H6" s="4">
        <f>ROUND(F6*D6,0)</f>
        <v>0</v>
      </c>
      <c r="I6" s="4">
        <f>ROUND(G6*D6,0)</f>
        <v>0</v>
      </c>
      <c r="J6" s="5" t="s">
        <v>18</v>
      </c>
    </row>
    <row r="7" spans="1:10" ht="76.5">
      <c r="A7" s="3">
        <v>6</v>
      </c>
      <c r="B7" s="4" t="s">
        <v>216</v>
      </c>
      <c r="C7" s="3" t="s">
        <v>217</v>
      </c>
      <c r="D7" s="4">
        <v>25.2</v>
      </c>
      <c r="E7" s="3" t="s">
        <v>94</v>
      </c>
      <c r="F7" s="3"/>
      <c r="G7" s="3"/>
      <c r="H7" s="4">
        <f>ROUND(F7*D7,0)</f>
        <v>0</v>
      </c>
      <c r="I7" s="4">
        <f>ROUND(G7*D7,0)</f>
        <v>0</v>
      </c>
      <c r="J7" s="5" t="s">
        <v>18</v>
      </c>
    </row>
    <row r="8" spans="1:10" ht="89.25">
      <c r="A8" s="3">
        <v>7</v>
      </c>
      <c r="B8" s="4" t="s">
        <v>218</v>
      </c>
      <c r="C8" s="3" t="s">
        <v>219</v>
      </c>
      <c r="D8" s="4">
        <v>9.2</v>
      </c>
      <c r="E8" s="3" t="s">
        <v>94</v>
      </c>
      <c r="F8" s="3"/>
      <c r="G8" s="3"/>
      <c r="H8" s="4">
        <f>ROUND(F8*D8,0)</f>
        <v>0</v>
      </c>
      <c r="I8" s="4">
        <f>ROUND(G8*D8,0)</f>
        <v>0</v>
      </c>
      <c r="J8" s="5" t="s">
        <v>18</v>
      </c>
    </row>
    <row r="9" spans="3:9" s="6" customFormat="1" ht="14.25">
      <c r="C9" s="6" t="s">
        <v>25</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20"/>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222</v>
      </c>
      <c r="C2" s="3" t="s">
        <v>223</v>
      </c>
      <c r="D2" s="4">
        <v>5</v>
      </c>
      <c r="E2" s="3" t="s">
        <v>41</v>
      </c>
      <c r="F2" s="3"/>
      <c r="G2" s="3"/>
      <c r="H2" s="4">
        <f>ROUND(F2*D2,0)</f>
        <v>0</v>
      </c>
      <c r="I2" s="4">
        <f>ROUND(G2*D2,0)</f>
        <v>0</v>
      </c>
      <c r="J2" s="5"/>
    </row>
    <row r="3" spans="1:10" ht="114.75">
      <c r="A3" s="3">
        <v>2</v>
      </c>
      <c r="B3" s="4" t="s">
        <v>224</v>
      </c>
      <c r="C3" s="3" t="s">
        <v>225</v>
      </c>
      <c r="D3" s="4">
        <v>6</v>
      </c>
      <c r="E3" s="3" t="s">
        <v>41</v>
      </c>
      <c r="F3" s="3"/>
      <c r="G3" s="3"/>
      <c r="H3" s="4">
        <f>ROUND(F3*D3,0)</f>
        <v>0</v>
      </c>
      <c r="I3" s="4">
        <f>ROUND(G3*D3,0)</f>
        <v>0</v>
      </c>
      <c r="J3" s="5"/>
    </row>
    <row r="4" spans="1:10" ht="127.5">
      <c r="A4" s="3">
        <v>3</v>
      </c>
      <c r="B4" s="4" t="s">
        <v>226</v>
      </c>
      <c r="C4" s="3" t="s">
        <v>227</v>
      </c>
      <c r="D4" s="4">
        <v>1</v>
      </c>
      <c r="E4" s="3" t="s">
        <v>41</v>
      </c>
      <c r="F4" s="3"/>
      <c r="G4" s="3"/>
      <c r="H4" s="4">
        <f>ROUND(F4*D4,0)</f>
        <v>0</v>
      </c>
      <c r="I4" s="4">
        <f>ROUND(G4*D4,0)</f>
        <v>0</v>
      </c>
      <c r="J4" s="5"/>
    </row>
    <row r="5" spans="1:10" ht="89.25">
      <c r="A5" s="3">
        <v>4</v>
      </c>
      <c r="B5" s="4" t="s">
        <v>228</v>
      </c>
      <c r="C5" s="3" t="s">
        <v>229</v>
      </c>
      <c r="D5" s="4">
        <v>1</v>
      </c>
      <c r="E5" s="3" t="s">
        <v>41</v>
      </c>
      <c r="F5" s="3"/>
      <c r="G5" s="3"/>
      <c r="H5" s="4">
        <f>ROUND(F5*D5,0)</f>
        <v>0</v>
      </c>
      <c r="I5" s="4">
        <f>ROUND(G5*D5,0)</f>
        <v>0</v>
      </c>
      <c r="J5" s="5"/>
    </row>
    <row r="6" spans="1:10" ht="140.25">
      <c r="A6" s="3">
        <v>5</v>
      </c>
      <c r="B6" s="4" t="s">
        <v>230</v>
      </c>
      <c r="C6" s="3" t="s">
        <v>231</v>
      </c>
      <c r="D6" s="4">
        <v>1</v>
      </c>
      <c r="E6" s="3" t="s">
        <v>41</v>
      </c>
      <c r="F6" s="3"/>
      <c r="G6" s="3"/>
      <c r="H6" s="4">
        <f>ROUND(F6*D6,0)</f>
        <v>0</v>
      </c>
      <c r="I6" s="4">
        <f>ROUND(G6*D6,0)</f>
        <v>0</v>
      </c>
      <c r="J6" s="5"/>
    </row>
    <row r="7" spans="1:10" ht="127.5">
      <c r="A7" s="3">
        <v>6</v>
      </c>
      <c r="B7" s="4" t="s">
        <v>232</v>
      </c>
      <c r="C7" s="3" t="s">
        <v>233</v>
      </c>
      <c r="D7" s="4">
        <v>1</v>
      </c>
      <c r="E7" s="3" t="s">
        <v>41</v>
      </c>
      <c r="F7" s="3"/>
      <c r="G7" s="3"/>
      <c r="H7" s="4">
        <f>ROUND(F7*D7,0)</f>
        <v>0</v>
      </c>
      <c r="I7" s="4">
        <f>ROUND(G7*D7,0)</f>
        <v>0</v>
      </c>
      <c r="J7" s="5"/>
    </row>
    <row r="8" spans="1:10" ht="153">
      <c r="A8" s="3">
        <v>7</v>
      </c>
      <c r="B8" s="4" t="s">
        <v>234</v>
      </c>
      <c r="C8" s="3" t="s">
        <v>235</v>
      </c>
      <c r="D8" s="4">
        <v>1</v>
      </c>
      <c r="E8" s="3" t="s">
        <v>41</v>
      </c>
      <c r="F8" s="3"/>
      <c r="G8" s="3"/>
      <c r="H8" s="4">
        <f>ROUND(F8*D8,0)</f>
        <v>0</v>
      </c>
      <c r="I8" s="4">
        <f>ROUND(G8*D8,0)</f>
        <v>0</v>
      </c>
      <c r="J8" s="5"/>
    </row>
    <row r="9" spans="1:10" ht="140.25">
      <c r="A9" s="3">
        <v>8</v>
      </c>
      <c r="B9" s="4" t="s">
        <v>236</v>
      </c>
      <c r="C9" s="3" t="s">
        <v>237</v>
      </c>
      <c r="D9" s="4">
        <v>1</v>
      </c>
      <c r="E9" s="3" t="s">
        <v>41</v>
      </c>
      <c r="F9" s="3"/>
      <c r="G9" s="3"/>
      <c r="H9" s="4">
        <f>ROUND(F9*D9,0)</f>
        <v>0</v>
      </c>
      <c r="I9" s="4">
        <f>ROUND(G9*D9,0)</f>
        <v>0</v>
      </c>
      <c r="J9" s="5"/>
    </row>
    <row r="10" spans="1:10" ht="140.25">
      <c r="A10" s="3">
        <v>9</v>
      </c>
      <c r="B10" s="4" t="s">
        <v>238</v>
      </c>
      <c r="C10" s="3" t="s">
        <v>239</v>
      </c>
      <c r="D10" s="4">
        <v>4</v>
      </c>
      <c r="E10" s="3" t="s">
        <v>41</v>
      </c>
      <c r="F10" s="3"/>
      <c r="G10" s="3"/>
      <c r="H10" s="4">
        <f>ROUND(F10*D10,0)</f>
        <v>0</v>
      </c>
      <c r="I10" s="4">
        <f>ROUND(G10*D10,0)</f>
        <v>0</v>
      </c>
      <c r="J10" s="5"/>
    </row>
    <row r="11" spans="1:10" ht="140.25">
      <c r="A11" s="3">
        <v>10</v>
      </c>
      <c r="B11" s="4" t="s">
        <v>240</v>
      </c>
      <c r="C11" s="3" t="s">
        <v>241</v>
      </c>
      <c r="D11" s="4">
        <v>1</v>
      </c>
      <c r="E11" s="3" t="s">
        <v>41</v>
      </c>
      <c r="F11" s="3"/>
      <c r="G11" s="3"/>
      <c r="H11" s="4">
        <f>ROUND(F11*D11,0)</f>
        <v>0</v>
      </c>
      <c r="I11" s="4">
        <f>ROUND(G11*D11,0)</f>
        <v>0</v>
      </c>
      <c r="J11" s="5"/>
    </row>
    <row r="12" spans="1:10" ht="140.25">
      <c r="A12" s="3">
        <v>11</v>
      </c>
      <c r="B12" s="4" t="s">
        <v>242</v>
      </c>
      <c r="C12" s="3" t="s">
        <v>243</v>
      </c>
      <c r="D12" s="4">
        <v>1</v>
      </c>
      <c r="E12" s="3" t="s">
        <v>41</v>
      </c>
      <c r="F12" s="3"/>
      <c r="G12" s="3"/>
      <c r="H12" s="4">
        <f>ROUND(F12*D12,0)</f>
        <v>0</v>
      </c>
      <c r="I12" s="4">
        <f>ROUND(G12*D12,0)</f>
        <v>0</v>
      </c>
      <c r="J12" s="5"/>
    </row>
    <row r="13" spans="1:10" ht="140.25">
      <c r="A13" s="3">
        <v>12</v>
      </c>
      <c r="B13" s="4" t="s">
        <v>244</v>
      </c>
      <c r="C13" s="3" t="s">
        <v>245</v>
      </c>
      <c r="D13" s="4">
        <v>1</v>
      </c>
      <c r="E13" s="3" t="s">
        <v>41</v>
      </c>
      <c r="F13" s="3"/>
      <c r="G13" s="3"/>
      <c r="H13" s="4">
        <f>ROUND(F13*D13,0)</f>
        <v>0</v>
      </c>
      <c r="I13" s="4">
        <f>ROUND(G13*D13,0)</f>
        <v>0</v>
      </c>
      <c r="J13" s="5"/>
    </row>
    <row r="14" spans="1:10" ht="127.5">
      <c r="A14" s="3">
        <v>13</v>
      </c>
      <c r="B14" s="4" t="s">
        <v>246</v>
      </c>
      <c r="C14" s="3" t="s">
        <v>247</v>
      </c>
      <c r="D14" s="4">
        <v>1</v>
      </c>
      <c r="E14" s="3" t="s">
        <v>41</v>
      </c>
      <c r="F14" s="3"/>
      <c r="G14" s="3"/>
      <c r="H14" s="4">
        <f>ROUND(F14*D14,0)</f>
        <v>0</v>
      </c>
      <c r="I14" s="4">
        <f>ROUND(G14*D14,0)</f>
        <v>0</v>
      </c>
      <c r="J14" s="5"/>
    </row>
    <row r="15" spans="1:10" ht="89.25">
      <c r="A15" s="3">
        <v>14</v>
      </c>
      <c r="B15" s="4" t="s">
        <v>248</v>
      </c>
      <c r="C15" s="3" t="s">
        <v>249</v>
      </c>
      <c r="D15" s="4">
        <v>1</v>
      </c>
      <c r="E15" s="3" t="s">
        <v>41</v>
      </c>
      <c r="F15" s="3"/>
      <c r="G15" s="3"/>
      <c r="H15" s="4">
        <f>ROUND(F15*D15,0)</f>
        <v>0</v>
      </c>
      <c r="I15" s="4">
        <f>ROUND(G15*D15,0)</f>
        <v>0</v>
      </c>
      <c r="J15" s="5"/>
    </row>
    <row r="16" spans="1:10" ht="25.5">
      <c r="A16" s="3">
        <v>15</v>
      </c>
      <c r="B16" s="4" t="s">
        <v>250</v>
      </c>
      <c r="C16" s="3" t="s">
        <v>251</v>
      </c>
      <c r="D16" s="4">
        <v>12</v>
      </c>
      <c r="E16" s="3" t="s">
        <v>94</v>
      </c>
      <c r="F16" s="3"/>
      <c r="G16" s="3"/>
      <c r="H16" s="4">
        <f>ROUND(F16*D16,0)</f>
        <v>0</v>
      </c>
      <c r="I16" s="4">
        <f>ROUND(G16*D16,0)</f>
        <v>0</v>
      </c>
      <c r="J16" s="5"/>
    </row>
    <row r="17" spans="1:10" ht="114.75">
      <c r="A17" s="3">
        <v>16</v>
      </c>
      <c r="B17" s="4" t="s">
        <v>252</v>
      </c>
      <c r="C17" s="3" t="s">
        <v>253</v>
      </c>
      <c r="D17" s="4">
        <v>1</v>
      </c>
      <c r="E17" s="3" t="s">
        <v>41</v>
      </c>
      <c r="F17" s="3"/>
      <c r="G17" s="3"/>
      <c r="H17" s="4">
        <f>ROUND(F17*D17,0)</f>
        <v>0</v>
      </c>
      <c r="I17" s="4">
        <f>ROUND(G17*D17,0)</f>
        <v>0</v>
      </c>
      <c r="J17" s="5"/>
    </row>
    <row r="18" spans="1:10" ht="140.25">
      <c r="A18" s="3">
        <v>17</v>
      </c>
      <c r="B18" s="4" t="s">
        <v>254</v>
      </c>
      <c r="C18" s="3" t="s">
        <v>255</v>
      </c>
      <c r="D18" s="4">
        <v>2</v>
      </c>
      <c r="E18" s="3" t="s">
        <v>41</v>
      </c>
      <c r="F18" s="3"/>
      <c r="G18" s="3"/>
      <c r="H18" s="4">
        <f>ROUND(F18*D18,0)</f>
        <v>0</v>
      </c>
      <c r="I18" s="4">
        <f>ROUND(G18*D18,0)</f>
        <v>0</v>
      </c>
      <c r="J18" s="5"/>
    </row>
    <row r="19" spans="1:10" ht="102">
      <c r="A19" s="3">
        <v>18</v>
      </c>
      <c r="B19" s="4" t="s">
        <v>256</v>
      </c>
      <c r="C19" s="3" t="s">
        <v>257</v>
      </c>
      <c r="D19" s="4">
        <v>2</v>
      </c>
      <c r="E19" s="3" t="s">
        <v>41</v>
      </c>
      <c r="F19" s="3"/>
      <c r="G19" s="3"/>
      <c r="H19" s="4">
        <f>ROUND(F19*D19,0)</f>
        <v>0</v>
      </c>
      <c r="I19" s="4">
        <f>ROUND(G19*D19,0)</f>
        <v>0</v>
      </c>
      <c r="J19" s="5" t="s">
        <v>258</v>
      </c>
    </row>
    <row r="20" spans="3:9" s="6" customFormat="1" ht="14.25">
      <c r="C20" s="6" t="s">
        <v>25</v>
      </c>
      <c r="H20" s="7">
        <f>ROUND(SUM(H2:H19),0)</f>
        <v>0</v>
      </c>
      <c r="I20" s="7">
        <f>ROUND(SUM(I2:I19),0)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 és műanyag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261</v>
      </c>
      <c r="C2" s="3" t="s">
        <v>262</v>
      </c>
      <c r="D2" s="4">
        <v>12</v>
      </c>
      <c r="E2" s="3" t="s">
        <v>41</v>
      </c>
      <c r="F2" s="3"/>
      <c r="G2" s="3"/>
      <c r="H2" s="4">
        <f>ROUND(F2*D2,0)</f>
        <v>0</v>
      </c>
      <c r="I2" s="4">
        <f>ROUND(G2*D2,0)</f>
        <v>0</v>
      </c>
      <c r="J2" s="5" t="s">
        <v>18</v>
      </c>
    </row>
    <row r="3" spans="1:10" ht="114.75">
      <c r="A3" s="3">
        <v>2</v>
      </c>
      <c r="B3" s="4" t="s">
        <v>263</v>
      </c>
      <c r="C3" s="3" t="s">
        <v>264</v>
      </c>
      <c r="D3" s="4">
        <v>1</v>
      </c>
      <c r="E3" s="3" t="s">
        <v>41</v>
      </c>
      <c r="F3" s="3"/>
      <c r="G3" s="3"/>
      <c r="H3" s="4">
        <f>ROUND(F3*D3,0)</f>
        <v>0</v>
      </c>
      <c r="I3" s="4">
        <f>ROUND(G3*D3,0)</f>
        <v>0</v>
      </c>
      <c r="J3" s="5"/>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&amp;CFém nyílászáró és épületlakatos szerkezet elhelyezése</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267</v>
      </c>
      <c r="C2" s="3" t="s">
        <v>268</v>
      </c>
      <c r="D2" s="4">
        <v>583.27</v>
      </c>
      <c r="E2" s="3" t="s">
        <v>17</v>
      </c>
      <c r="F2" s="3"/>
      <c r="G2" s="3"/>
      <c r="H2" s="4">
        <f>ROUND(F2*D2,0)</f>
        <v>0</v>
      </c>
      <c r="I2" s="4">
        <f>ROUND(G2*D2,0)</f>
        <v>0</v>
      </c>
      <c r="J2" s="5" t="s">
        <v>18</v>
      </c>
    </row>
    <row r="3" spans="1:10" ht="89.25">
      <c r="A3" s="3">
        <v>2</v>
      </c>
      <c r="B3" s="4" t="s">
        <v>269</v>
      </c>
      <c r="C3" s="3" t="s">
        <v>270</v>
      </c>
      <c r="D3" s="4">
        <v>583.27</v>
      </c>
      <c r="E3" s="3" t="s">
        <v>17</v>
      </c>
      <c r="F3" s="3"/>
      <c r="G3" s="3"/>
      <c r="H3" s="4">
        <f>ROUND(F3*D3,0)</f>
        <v>0</v>
      </c>
      <c r="I3" s="4">
        <f>ROUND(G3*D3,0)</f>
        <v>0</v>
      </c>
      <c r="J3" s="5" t="s">
        <v>18</v>
      </c>
    </row>
    <row r="4" spans="1:10" ht="63.75">
      <c r="A4" s="3">
        <v>3</v>
      </c>
      <c r="B4" s="4" t="s">
        <v>271</v>
      </c>
      <c r="C4" s="3" t="s">
        <v>272</v>
      </c>
      <c r="D4" s="4">
        <v>24.11</v>
      </c>
      <c r="E4" s="3" t="s">
        <v>17</v>
      </c>
      <c r="F4" s="3"/>
      <c r="G4" s="3"/>
      <c r="H4" s="4">
        <f>ROUND(F4*D4,0)</f>
        <v>0</v>
      </c>
      <c r="I4" s="4">
        <f>ROUND(G4*D4,0)</f>
        <v>0</v>
      </c>
      <c r="J4" s="5"/>
    </row>
    <row r="5" spans="1:10" ht="38.25">
      <c r="A5" s="3">
        <v>4</v>
      </c>
      <c r="B5" s="4" t="s">
        <v>273</v>
      </c>
      <c r="C5" s="3" t="s">
        <v>274</v>
      </c>
      <c r="D5" s="4">
        <v>73.95</v>
      </c>
      <c r="E5" s="3" t="s">
        <v>17</v>
      </c>
      <c r="F5" s="3"/>
      <c r="G5" s="3"/>
      <c r="H5" s="4">
        <f>ROUND(F5*D5,0)</f>
        <v>0</v>
      </c>
      <c r="I5" s="4">
        <f>ROUND(G5*D5,0)</f>
        <v>0</v>
      </c>
      <c r="J5" s="5" t="s">
        <v>18</v>
      </c>
    </row>
    <row r="6" spans="1:10" ht="38.25">
      <c r="A6" s="3">
        <v>5</v>
      </c>
      <c r="B6" s="4" t="s">
        <v>275</v>
      </c>
      <c r="C6" s="3" t="s">
        <v>276</v>
      </c>
      <c r="D6" s="4">
        <v>73.95</v>
      </c>
      <c r="E6" s="3" t="s">
        <v>17</v>
      </c>
      <c r="F6" s="3"/>
      <c r="G6" s="3"/>
      <c r="H6" s="4">
        <f>ROUND(F6*D6,0)</f>
        <v>0</v>
      </c>
      <c r="I6" s="4">
        <f>ROUND(G6*D6,0)</f>
        <v>0</v>
      </c>
      <c r="J6" s="5" t="s">
        <v>18</v>
      </c>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8"/>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279</v>
      </c>
      <c r="C2" s="3" t="s">
        <v>280</v>
      </c>
      <c r="D2" s="4">
        <v>195</v>
      </c>
      <c r="E2" s="3" t="s">
        <v>17</v>
      </c>
      <c r="F2" s="3"/>
      <c r="G2" s="3"/>
      <c r="H2" s="4">
        <f>ROUND(F2*D2,0)</f>
        <v>0</v>
      </c>
      <c r="I2" s="4">
        <f>ROUND(G2*D2,0)</f>
        <v>0</v>
      </c>
      <c r="J2" s="5" t="s">
        <v>281</v>
      </c>
    </row>
    <row r="3" spans="1:10" ht="114.75">
      <c r="A3" s="3">
        <v>2</v>
      </c>
      <c r="B3" s="4" t="s">
        <v>282</v>
      </c>
      <c r="C3" s="3" t="s">
        <v>283</v>
      </c>
      <c r="D3" s="4">
        <v>195</v>
      </c>
      <c r="E3" s="3" t="s">
        <v>17</v>
      </c>
      <c r="F3" s="3"/>
      <c r="G3" s="3"/>
      <c r="H3" s="4">
        <f>ROUND(F3*D3,0)</f>
        <v>0</v>
      </c>
      <c r="I3" s="4">
        <f>ROUND(G3*D3,0)</f>
        <v>0</v>
      </c>
      <c r="J3" s="5" t="s">
        <v>281</v>
      </c>
    </row>
    <row r="4" spans="1:10" ht="76.5">
      <c r="A4" s="3">
        <v>3</v>
      </c>
      <c r="B4" s="4" t="s">
        <v>284</v>
      </c>
      <c r="C4" s="3" t="s">
        <v>285</v>
      </c>
      <c r="D4" s="4">
        <v>158.72</v>
      </c>
      <c r="E4" s="3" t="s">
        <v>17</v>
      </c>
      <c r="F4" s="3"/>
      <c r="G4" s="3"/>
      <c r="H4" s="4">
        <f>ROUND(F4*D4,0)</f>
        <v>0</v>
      </c>
      <c r="I4" s="4">
        <f>ROUND(G4*D4,0)</f>
        <v>0</v>
      </c>
      <c r="J4" s="5"/>
    </row>
    <row r="5" spans="1:10" ht="51">
      <c r="A5" s="3">
        <v>4</v>
      </c>
      <c r="B5" s="4" t="s">
        <v>286</v>
      </c>
      <c r="C5" s="3" t="s">
        <v>287</v>
      </c>
      <c r="D5" s="4">
        <v>150.6</v>
      </c>
      <c r="E5" s="3" t="s">
        <v>94</v>
      </c>
      <c r="F5" s="3"/>
      <c r="G5" s="3"/>
      <c r="H5" s="4">
        <f>ROUND(F5*D5,0)</f>
        <v>0</v>
      </c>
      <c r="I5" s="4">
        <f>ROUND(G5*D5,0)</f>
        <v>0</v>
      </c>
      <c r="J5" s="5" t="s">
        <v>18</v>
      </c>
    </row>
    <row r="6" spans="1:10" ht="89.25">
      <c r="A6" s="3">
        <v>5</v>
      </c>
      <c r="B6" s="4" t="s">
        <v>288</v>
      </c>
      <c r="C6" s="3" t="s">
        <v>289</v>
      </c>
      <c r="D6" s="4">
        <v>183</v>
      </c>
      <c r="E6" s="3" t="s">
        <v>17</v>
      </c>
      <c r="F6" s="3"/>
      <c r="G6" s="3"/>
      <c r="H6" s="4">
        <f>ROUND(F6*D6,0)</f>
        <v>0</v>
      </c>
      <c r="I6" s="4">
        <f>ROUND(G6*D6,0)</f>
        <v>0</v>
      </c>
      <c r="J6" s="5" t="s">
        <v>18</v>
      </c>
    </row>
    <row r="7" spans="1:10" ht="153">
      <c r="A7" s="3">
        <v>6</v>
      </c>
      <c r="B7" s="4" t="s">
        <v>290</v>
      </c>
      <c r="C7" s="3" t="s">
        <v>291</v>
      </c>
      <c r="D7" s="4">
        <v>128.61</v>
      </c>
      <c r="E7" s="3" t="s">
        <v>17</v>
      </c>
      <c r="F7" s="3"/>
      <c r="G7" s="3"/>
      <c r="H7" s="4">
        <f>ROUND(F7*D7,0)</f>
        <v>0</v>
      </c>
      <c r="I7" s="4">
        <f>ROUND(G7*D7,0)</f>
        <v>0</v>
      </c>
      <c r="J7" s="5"/>
    </row>
    <row r="8" spans="1:10" ht="76.5">
      <c r="A8" s="3">
        <v>7</v>
      </c>
      <c r="B8" s="4" t="s">
        <v>292</v>
      </c>
      <c r="C8" s="3" t="s">
        <v>293</v>
      </c>
      <c r="D8" s="4">
        <v>143.3</v>
      </c>
      <c r="E8" s="3" t="s">
        <v>17</v>
      </c>
      <c r="F8" s="3"/>
      <c r="G8" s="3"/>
      <c r="H8" s="4">
        <f>ROUND(F8*D8,0)</f>
        <v>0</v>
      </c>
      <c r="I8" s="4">
        <f>ROUND(G8*D8,0)</f>
        <v>0</v>
      </c>
      <c r="J8" s="5"/>
    </row>
    <row r="9" spans="1:10" ht="76.5">
      <c r="A9" s="3">
        <v>8</v>
      </c>
      <c r="B9" s="4" t="s">
        <v>294</v>
      </c>
      <c r="C9" s="3" t="s">
        <v>295</v>
      </c>
      <c r="D9" s="4">
        <v>130.27</v>
      </c>
      <c r="E9" s="3" t="s">
        <v>17</v>
      </c>
      <c r="F9" s="3"/>
      <c r="G9" s="3"/>
      <c r="H9" s="4">
        <f>ROUND(F9*D9,0)</f>
        <v>0</v>
      </c>
      <c r="I9" s="4">
        <f>ROUND(G9*D9,0)</f>
        <v>0</v>
      </c>
      <c r="J9" s="5"/>
    </row>
    <row r="10" spans="1:10" ht="127.5">
      <c r="A10" s="3">
        <v>9</v>
      </c>
      <c r="B10" s="4" t="s">
        <v>296</v>
      </c>
      <c r="C10" s="3" t="s">
        <v>297</v>
      </c>
      <c r="D10" s="4">
        <v>29.62</v>
      </c>
      <c r="E10" s="3" t="s">
        <v>17</v>
      </c>
      <c r="F10" s="3"/>
      <c r="G10" s="3"/>
      <c r="H10" s="4">
        <f>ROUND(F10*D10,0)</f>
        <v>0</v>
      </c>
      <c r="I10" s="4">
        <f>ROUND(G10*D10,0)</f>
        <v>0</v>
      </c>
      <c r="J10" s="5"/>
    </row>
    <row r="11" spans="1:10" ht="102">
      <c r="A11" s="3">
        <v>10</v>
      </c>
      <c r="B11" s="4" t="s">
        <v>298</v>
      </c>
      <c r="C11" s="3" t="s">
        <v>299</v>
      </c>
      <c r="D11" s="4">
        <v>4.8</v>
      </c>
      <c r="E11" s="3" t="s">
        <v>17</v>
      </c>
      <c r="F11" s="3"/>
      <c r="G11" s="3"/>
      <c r="H11" s="4">
        <f>ROUND(F11*D11,0)</f>
        <v>0</v>
      </c>
      <c r="I11" s="4">
        <f>ROUND(G11*D11,0)</f>
        <v>0</v>
      </c>
      <c r="J11" s="5"/>
    </row>
    <row r="12" spans="1:10" ht="102">
      <c r="A12" s="3">
        <v>11</v>
      </c>
      <c r="B12" s="4" t="s">
        <v>300</v>
      </c>
      <c r="C12" s="3" t="s">
        <v>301</v>
      </c>
      <c r="D12" s="4">
        <v>29.62</v>
      </c>
      <c r="E12" s="3" t="s">
        <v>17</v>
      </c>
      <c r="F12" s="3"/>
      <c r="G12" s="3"/>
      <c r="H12" s="4">
        <f>ROUND(F12*D12,0)</f>
        <v>0</v>
      </c>
      <c r="I12" s="4">
        <f>ROUND(G12*D12,0)</f>
        <v>0</v>
      </c>
      <c r="J12" s="5"/>
    </row>
    <row r="13" spans="1:10" ht="51">
      <c r="A13" s="3">
        <v>12</v>
      </c>
      <c r="B13" s="4" t="s">
        <v>302</v>
      </c>
      <c r="C13" s="3" t="s">
        <v>303</v>
      </c>
      <c r="D13" s="4">
        <v>34</v>
      </c>
      <c r="E13" s="3" t="s">
        <v>17</v>
      </c>
      <c r="F13" s="3"/>
      <c r="G13" s="3"/>
      <c r="H13" s="4">
        <f>ROUND(F13*D13,0)</f>
        <v>0</v>
      </c>
      <c r="I13" s="4">
        <f>ROUND(G13*D13,0)</f>
        <v>0</v>
      </c>
      <c r="J13" s="5"/>
    </row>
    <row r="14" spans="1:10" ht="51">
      <c r="A14" s="3">
        <v>13</v>
      </c>
      <c r="B14" s="4" t="s">
        <v>304</v>
      </c>
      <c r="C14" s="3" t="s">
        <v>305</v>
      </c>
      <c r="D14" s="4">
        <v>27</v>
      </c>
      <c r="E14" s="3" t="s">
        <v>17</v>
      </c>
      <c r="F14" s="3"/>
      <c r="G14" s="3"/>
      <c r="H14" s="4">
        <f>ROUND(F14*D14,0)</f>
        <v>0</v>
      </c>
      <c r="I14" s="4">
        <f>ROUND(G14*D14,0)</f>
        <v>0</v>
      </c>
      <c r="J14" s="5"/>
    </row>
    <row r="15" spans="1:10" ht="102">
      <c r="A15" s="3">
        <v>14</v>
      </c>
      <c r="B15" s="4" t="s">
        <v>306</v>
      </c>
      <c r="C15" s="3" t="s">
        <v>307</v>
      </c>
      <c r="D15" s="4">
        <v>24.11</v>
      </c>
      <c r="E15" s="3" t="s">
        <v>17</v>
      </c>
      <c r="F15" s="3"/>
      <c r="G15" s="3"/>
      <c r="H15" s="4">
        <f>ROUND(F15*D15,0)</f>
        <v>0</v>
      </c>
      <c r="I15" s="4">
        <f>ROUND(G15*D15,0)</f>
        <v>0</v>
      </c>
      <c r="J15" s="5" t="s">
        <v>308</v>
      </c>
    </row>
    <row r="16" spans="1:10" ht="63.75">
      <c r="A16" s="3">
        <v>15</v>
      </c>
      <c r="B16" s="4" t="s">
        <v>309</v>
      </c>
      <c r="C16" s="3" t="s">
        <v>310</v>
      </c>
      <c r="D16" s="4">
        <v>29.75</v>
      </c>
      <c r="E16" s="3" t="s">
        <v>17</v>
      </c>
      <c r="F16" s="3"/>
      <c r="G16" s="3"/>
      <c r="H16" s="4">
        <f>ROUND(F16*D16,0)</f>
        <v>0</v>
      </c>
      <c r="I16" s="4">
        <f>ROUND(G16*D16,0)</f>
        <v>0</v>
      </c>
      <c r="J16" s="5" t="s">
        <v>18</v>
      </c>
    </row>
    <row r="17" spans="1:10" ht="63.75">
      <c r="A17" s="3">
        <v>16</v>
      </c>
      <c r="B17" s="4" t="s">
        <v>311</v>
      </c>
      <c r="C17" s="3" t="s">
        <v>312</v>
      </c>
      <c r="D17" s="4">
        <v>29.75</v>
      </c>
      <c r="E17" s="3" t="s">
        <v>17</v>
      </c>
      <c r="F17" s="3"/>
      <c r="G17" s="3"/>
      <c r="H17" s="4">
        <f>ROUND(F17*D17,0)</f>
        <v>0</v>
      </c>
      <c r="I17" s="4">
        <f>ROUND(G17*D17,0)</f>
        <v>0</v>
      </c>
      <c r="J17" s="5"/>
    </row>
    <row r="18" spans="3:9" s="6" customFormat="1" ht="14.25">
      <c r="C18" s="6" t="s">
        <v>25</v>
      </c>
      <c r="H18" s="7">
        <f>ROUND(SUM(H2:H17),0)</f>
        <v>0</v>
      </c>
      <c r="I18" s="7">
        <f>ROUND(SUM(I2:I17),0)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0"/>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'15.'!H6</f>
        <v>0</v>
      </c>
      <c r="D2" s="3">
        <f>'15.'!I6</f>
        <v>0</v>
      </c>
    </row>
    <row r="3" spans="1:4" s="5" customFormat="1" ht="12.75">
      <c r="A3" s="3" t="s">
        <v>26</v>
      </c>
      <c r="B3" s="3" t="s">
        <v>27</v>
      </c>
      <c r="C3" s="3">
        <f>'21.'!H10</f>
        <v>0</v>
      </c>
      <c r="D3" s="3">
        <f>'21.'!I10</f>
        <v>0</v>
      </c>
    </row>
    <row r="4" spans="1:4" s="5" customFormat="1" ht="12.75">
      <c r="A4" s="3" t="s">
        <v>47</v>
      </c>
      <c r="B4" s="3" t="s">
        <v>48</v>
      </c>
      <c r="C4" s="3">
        <f>'23.'!H4</f>
        <v>0</v>
      </c>
      <c r="D4" s="3">
        <f>'23.'!I4</f>
        <v>0</v>
      </c>
    </row>
    <row r="5" spans="1:4" s="5" customFormat="1" ht="12.75">
      <c r="A5" s="3" t="s">
        <v>53</v>
      </c>
      <c r="B5" s="3" t="s">
        <v>54</v>
      </c>
      <c r="C5" s="3">
        <f>'31.'!H7</f>
        <v>0</v>
      </c>
      <c r="D5" s="3">
        <f>'31.'!I7</f>
        <v>0</v>
      </c>
    </row>
    <row r="6" spans="1:4" s="5" customFormat="1" ht="25.5">
      <c r="A6" s="3" t="s">
        <v>66</v>
      </c>
      <c r="B6" s="3" t="s">
        <v>67</v>
      </c>
      <c r="C6" s="3">
        <f>'32.'!H6</f>
        <v>0</v>
      </c>
      <c r="D6" s="3">
        <f>'32.'!I6</f>
        <v>0</v>
      </c>
    </row>
    <row r="7" spans="1:4" s="5" customFormat="1" ht="12.75">
      <c r="A7" s="3" t="s">
        <v>76</v>
      </c>
      <c r="B7" s="3" t="s">
        <v>77</v>
      </c>
      <c r="C7" s="3">
        <f>'33.'!H5</f>
        <v>0</v>
      </c>
      <c r="D7" s="3">
        <f>'33.'!I5</f>
        <v>0</v>
      </c>
    </row>
    <row r="8" spans="1:4" s="5" customFormat="1" ht="12.75">
      <c r="A8" s="3" t="s">
        <v>84</v>
      </c>
      <c r="B8" s="3" t="s">
        <v>85</v>
      </c>
      <c r="C8" s="3">
        <f>'35.'!H12</f>
        <v>0</v>
      </c>
      <c r="D8" s="3">
        <f>'35.'!I12</f>
        <v>0</v>
      </c>
    </row>
    <row r="9" spans="1:4" s="5" customFormat="1" ht="12.75">
      <c r="A9" s="3" t="s">
        <v>111</v>
      </c>
      <c r="B9" s="3" t="s">
        <v>112</v>
      </c>
      <c r="C9" s="3">
        <f>'36.'!H9</f>
        <v>0</v>
      </c>
      <c r="D9" s="3">
        <f>'36.'!I9</f>
        <v>0</v>
      </c>
    </row>
    <row r="10" spans="1:4" s="5" customFormat="1" ht="12.75">
      <c r="A10" s="3" t="s">
        <v>127</v>
      </c>
      <c r="B10" s="3" t="s">
        <v>128</v>
      </c>
      <c r="C10" s="3">
        <f>'37.'!H3</f>
        <v>0</v>
      </c>
      <c r="D10" s="3">
        <f>'37.'!I3</f>
        <v>0</v>
      </c>
    </row>
    <row r="11" spans="1:4" s="5" customFormat="1" ht="12.75">
      <c r="A11" s="3" t="s">
        <v>131</v>
      </c>
      <c r="B11" s="3" t="s">
        <v>132</v>
      </c>
      <c r="C11" s="3">
        <f>'39.'!H6</f>
        <v>0</v>
      </c>
      <c r="D11" s="3">
        <f>'39.'!I6</f>
        <v>0</v>
      </c>
    </row>
    <row r="12" spans="1:4" s="5" customFormat="1" ht="12.75">
      <c r="A12" s="3" t="s">
        <v>140</v>
      </c>
      <c r="B12" s="3" t="s">
        <v>141</v>
      </c>
      <c r="C12" s="3">
        <f>'41.'!H17</f>
        <v>0</v>
      </c>
      <c r="D12" s="3">
        <f>'41.'!I17</f>
        <v>0</v>
      </c>
    </row>
    <row r="13" spans="1:4" s="5" customFormat="1" ht="25.5">
      <c r="A13" s="3" t="s">
        <v>172</v>
      </c>
      <c r="B13" s="3" t="s">
        <v>173</v>
      </c>
      <c r="C13" s="3">
        <f>'42.'!H17</f>
        <v>0</v>
      </c>
      <c r="D13" s="3">
        <f>'42.'!I17</f>
        <v>0</v>
      </c>
    </row>
    <row r="14" spans="1:4" s="5" customFormat="1" ht="12.75">
      <c r="A14" s="3" t="s">
        <v>204</v>
      </c>
      <c r="B14" s="3" t="s">
        <v>205</v>
      </c>
      <c r="C14" s="3">
        <f>'43.'!H9</f>
        <v>0</v>
      </c>
      <c r="D14" s="3">
        <f>'43.'!I9</f>
        <v>0</v>
      </c>
    </row>
    <row r="15" spans="1:4" s="5" customFormat="1" ht="12.75">
      <c r="A15" s="3" t="s">
        <v>220</v>
      </c>
      <c r="B15" s="3" t="s">
        <v>221</v>
      </c>
      <c r="C15" s="3">
        <f>'44.'!H20</f>
        <v>0</v>
      </c>
      <c r="D15" s="3">
        <f>'44.'!I20</f>
        <v>0</v>
      </c>
    </row>
    <row r="16" spans="1:4" s="5" customFormat="1" ht="25.5">
      <c r="A16" s="3" t="s">
        <v>259</v>
      </c>
      <c r="B16" s="3" t="s">
        <v>260</v>
      </c>
      <c r="C16" s="3">
        <f>'45.'!H4</f>
        <v>0</v>
      </c>
      <c r="D16" s="3">
        <f>'45.'!I4</f>
        <v>0</v>
      </c>
    </row>
    <row r="17" spans="1:4" s="5" customFormat="1" ht="12.75">
      <c r="A17" s="3" t="s">
        <v>265</v>
      </c>
      <c r="B17" s="3" t="s">
        <v>266</v>
      </c>
      <c r="C17" s="3">
        <f>'47.'!H7</f>
        <v>0</v>
      </c>
      <c r="D17" s="3">
        <f>'47.'!I7</f>
        <v>0</v>
      </c>
    </row>
    <row r="18" spans="1:4" s="5" customFormat="1" ht="12.75">
      <c r="A18" s="3" t="s">
        <v>277</v>
      </c>
      <c r="B18" s="3" t="s">
        <v>278</v>
      </c>
      <c r="C18" s="3">
        <f>'48.'!H18</f>
        <v>0</v>
      </c>
      <c r="D18" s="3">
        <f>'48.'!I18</f>
        <v>0</v>
      </c>
    </row>
    <row r="19" spans="1:4" s="5" customFormat="1" ht="12.75">
      <c r="A19" s="3" t="s">
        <v>313</v>
      </c>
      <c r="B19" s="3" t="s">
        <v>314</v>
      </c>
      <c r="C19" s="3">
        <f>'62.'!H6</f>
        <v>0</v>
      </c>
      <c r="D19" s="3">
        <f>'62.'!I6</f>
        <v>0</v>
      </c>
    </row>
    <row r="20" spans="2:4" s="6" customFormat="1" ht="14.25">
      <c r="B20" s="6" t="s">
        <v>323</v>
      </c>
      <c r="C20" s="6">
        <f>ROUND(SUM(C2:C19),0)</f>
        <v>0</v>
      </c>
      <c r="D20" s="6">
        <f>ROUND(SUM(D2:D19),0)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315</v>
      </c>
      <c r="C2" s="3" t="s">
        <v>316</v>
      </c>
      <c r="D2" s="4">
        <v>17.75</v>
      </c>
      <c r="E2" s="3" t="s">
        <v>94</v>
      </c>
      <c r="F2" s="3"/>
      <c r="G2" s="3"/>
      <c r="H2" s="4">
        <f>ROUND(F2*D2,0)</f>
        <v>0</v>
      </c>
      <c r="I2" s="4">
        <f>ROUND(G2*D2,0)</f>
        <v>0</v>
      </c>
      <c r="J2" s="5" t="s">
        <v>18</v>
      </c>
    </row>
    <row r="3" spans="1:10" ht="51">
      <c r="A3" s="3">
        <v>2</v>
      </c>
      <c r="B3" s="4" t="s">
        <v>317</v>
      </c>
      <c r="C3" s="3" t="s">
        <v>318</v>
      </c>
      <c r="D3" s="4">
        <v>1.31</v>
      </c>
      <c r="E3" s="3" t="s">
        <v>30</v>
      </c>
      <c r="F3" s="3"/>
      <c r="G3" s="3"/>
      <c r="H3" s="4">
        <f>ROUND(F3*D3,0)</f>
        <v>0</v>
      </c>
      <c r="I3" s="4">
        <f>ROUND(G3*D3,0)</f>
        <v>0</v>
      </c>
      <c r="J3" s="5" t="s">
        <v>18</v>
      </c>
    </row>
    <row r="4" spans="1:10" ht="76.5">
      <c r="A4" s="3">
        <v>3</v>
      </c>
      <c r="B4" s="4" t="s">
        <v>319</v>
      </c>
      <c r="C4" s="3" t="s">
        <v>320</v>
      </c>
      <c r="D4" s="4">
        <v>32.69</v>
      </c>
      <c r="E4" s="3" t="s">
        <v>17</v>
      </c>
      <c r="F4" s="3"/>
      <c r="G4" s="3"/>
      <c r="H4" s="4">
        <f>ROUND(F4*D4,0)</f>
        <v>0</v>
      </c>
      <c r="I4" s="4">
        <f>ROUND(G4*D4,0)</f>
        <v>0</v>
      </c>
      <c r="J4" s="5" t="s">
        <v>18</v>
      </c>
    </row>
    <row r="5" spans="1:10" ht="12.75">
      <c r="A5" s="3">
        <v>4</v>
      </c>
      <c r="B5" s="4" t="s">
        <v>321</v>
      </c>
      <c r="C5" s="3" t="s">
        <v>322</v>
      </c>
      <c r="D5" s="4">
        <v>2.5</v>
      </c>
      <c r="E5" s="3" t="s">
        <v>17</v>
      </c>
      <c r="F5" s="3"/>
      <c r="G5" s="3"/>
      <c r="H5" s="4">
        <f>ROUND(F5*D5,0)</f>
        <v>0</v>
      </c>
      <c r="I5" s="4">
        <f>ROUND(G5*D5,0)</f>
        <v>0</v>
      </c>
      <c r="J5" s="5"/>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7.6</v>
      </c>
      <c r="E2" s="3" t="s">
        <v>17</v>
      </c>
      <c r="F2" s="3"/>
      <c r="G2" s="3"/>
      <c r="H2" s="4">
        <f>ROUND(F2*D2,0)</f>
        <v>0</v>
      </c>
      <c r="I2" s="4">
        <f>ROUND(G2*D2,0)</f>
        <v>0</v>
      </c>
      <c r="J2" s="5" t="s">
        <v>18</v>
      </c>
    </row>
    <row r="3" spans="1:10" ht="51">
      <c r="A3" s="3">
        <v>2</v>
      </c>
      <c r="B3" s="4" t="s">
        <v>19</v>
      </c>
      <c r="C3" s="3" t="s">
        <v>20</v>
      </c>
      <c r="D3" s="4">
        <v>40</v>
      </c>
      <c r="E3" s="3" t="s">
        <v>17</v>
      </c>
      <c r="F3" s="3"/>
      <c r="G3" s="3"/>
      <c r="H3" s="4">
        <f>ROUND(F3*D3,0)</f>
        <v>0</v>
      </c>
      <c r="I3" s="4">
        <f>ROUND(G3*D3,0)</f>
        <v>0</v>
      </c>
      <c r="J3" s="5" t="s">
        <v>18</v>
      </c>
    </row>
    <row r="4" spans="1:10" ht="25.5">
      <c r="A4" s="3">
        <v>3</v>
      </c>
      <c r="B4" s="4" t="s">
        <v>21</v>
      </c>
      <c r="C4" s="3" t="s">
        <v>22</v>
      </c>
      <c r="D4" s="4">
        <v>29.1</v>
      </c>
      <c r="E4" s="3" t="s">
        <v>17</v>
      </c>
      <c r="F4" s="3"/>
      <c r="G4" s="3"/>
      <c r="H4" s="4">
        <f>ROUND(F4*D4,0)</f>
        <v>0</v>
      </c>
      <c r="I4" s="4">
        <f>ROUND(G4*D4,0)</f>
        <v>0</v>
      </c>
      <c r="J4" s="5" t="s">
        <v>18</v>
      </c>
    </row>
    <row r="5" spans="1:10" ht="102">
      <c r="A5" s="3">
        <v>4</v>
      </c>
      <c r="B5" s="4" t="s">
        <v>23</v>
      </c>
      <c r="C5" s="3" t="s">
        <v>24</v>
      </c>
      <c r="D5" s="4">
        <v>50</v>
      </c>
      <c r="E5" s="3" t="s">
        <v>17</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28</v>
      </c>
      <c r="C2" s="3" t="s">
        <v>29</v>
      </c>
      <c r="D2" s="4">
        <v>53</v>
      </c>
      <c r="E2" s="3" t="s">
        <v>30</v>
      </c>
      <c r="F2" s="3"/>
      <c r="G2" s="3"/>
      <c r="H2" s="4">
        <f>ROUND(F2*D2,0)</f>
        <v>0</v>
      </c>
      <c r="I2" s="4">
        <f>ROUND(G2*D2,0)</f>
        <v>0</v>
      </c>
      <c r="J2" s="5" t="s">
        <v>18</v>
      </c>
    </row>
    <row r="3" spans="1:10" ht="51">
      <c r="A3" s="3">
        <v>2</v>
      </c>
      <c r="B3" s="4" t="s">
        <v>31</v>
      </c>
      <c r="C3" s="3" t="s">
        <v>32</v>
      </c>
      <c r="D3" s="4">
        <v>56</v>
      </c>
      <c r="E3" s="3" t="s">
        <v>30</v>
      </c>
      <c r="F3" s="3"/>
      <c r="G3" s="3"/>
      <c r="H3" s="4">
        <f>ROUND(F3*D3,0)</f>
        <v>0</v>
      </c>
      <c r="I3" s="4">
        <f>ROUND(G3*D3,0)</f>
        <v>0</v>
      </c>
      <c r="J3" s="5" t="s">
        <v>18</v>
      </c>
    </row>
    <row r="4" spans="1:10" ht="25.5">
      <c r="A4" s="3">
        <v>3</v>
      </c>
      <c r="B4" s="4" t="s">
        <v>33</v>
      </c>
      <c r="C4" s="3" t="s">
        <v>34</v>
      </c>
      <c r="D4" s="4">
        <v>79.1</v>
      </c>
      <c r="E4" s="3" t="s">
        <v>30</v>
      </c>
      <c r="F4" s="3"/>
      <c r="G4" s="3"/>
      <c r="H4" s="4">
        <f>ROUND(F4*D4,0)</f>
        <v>0</v>
      </c>
      <c r="I4" s="4">
        <f>ROUND(G4*D4,0)</f>
        <v>0</v>
      </c>
      <c r="J4" s="5" t="s">
        <v>18</v>
      </c>
    </row>
    <row r="5" spans="1:10" ht="25.5">
      <c r="A5" s="3">
        <v>4</v>
      </c>
      <c r="B5" s="4" t="s">
        <v>35</v>
      </c>
      <c r="C5" s="3" t="s">
        <v>36</v>
      </c>
      <c r="D5" s="4">
        <v>56</v>
      </c>
      <c r="E5" s="3" t="s">
        <v>30</v>
      </c>
      <c r="F5" s="3"/>
      <c r="G5" s="3"/>
      <c r="H5" s="4">
        <f>ROUND(F5*D5,0)</f>
        <v>0</v>
      </c>
      <c r="I5" s="4">
        <f>ROUND(G5*D5,0)</f>
        <v>0</v>
      </c>
      <c r="J5" s="5"/>
    </row>
    <row r="6" spans="1:10" ht="76.5">
      <c r="A6" s="3">
        <v>5</v>
      </c>
      <c r="B6" s="4" t="s">
        <v>37</v>
      </c>
      <c r="C6" s="3" t="s">
        <v>38</v>
      </c>
      <c r="D6" s="4">
        <v>26.1</v>
      </c>
      <c r="E6" s="3" t="s">
        <v>30</v>
      </c>
      <c r="F6" s="3"/>
      <c r="G6" s="3"/>
      <c r="H6" s="4">
        <f>ROUND(F6*D6,0)</f>
        <v>0</v>
      </c>
      <c r="I6" s="4">
        <f>ROUND(G6*D6,0)</f>
        <v>0</v>
      </c>
      <c r="J6" s="5" t="s">
        <v>18</v>
      </c>
    </row>
    <row r="7" spans="1:10" ht="38.25">
      <c r="A7" s="3">
        <v>6</v>
      </c>
      <c r="B7" s="4" t="s">
        <v>39</v>
      </c>
      <c r="C7" s="3" t="s">
        <v>40</v>
      </c>
      <c r="D7" s="4">
        <v>2</v>
      </c>
      <c r="E7" s="3" t="s">
        <v>41</v>
      </c>
      <c r="F7" s="3"/>
      <c r="G7" s="3"/>
      <c r="H7" s="4">
        <f>ROUND(F7*D7,0)</f>
        <v>0</v>
      </c>
      <c r="I7" s="4">
        <f>ROUND(G7*D7,0)</f>
        <v>0</v>
      </c>
      <c r="J7" s="5" t="s">
        <v>42</v>
      </c>
    </row>
    <row r="8" spans="1:10" ht="63.75">
      <c r="A8" s="3">
        <v>7</v>
      </c>
      <c r="B8" s="4" t="s">
        <v>43</v>
      </c>
      <c r="C8" s="3" t="s">
        <v>44</v>
      </c>
      <c r="D8" s="4">
        <v>53</v>
      </c>
      <c r="E8" s="3" t="s">
        <v>30</v>
      </c>
      <c r="F8" s="3"/>
      <c r="G8" s="3"/>
      <c r="H8" s="4">
        <f>ROUND(F8*D8,0)</f>
        <v>0</v>
      </c>
      <c r="I8" s="4">
        <f>ROUND(G8*D8,0)</f>
        <v>0</v>
      </c>
      <c r="J8" s="5"/>
    </row>
    <row r="9" spans="1:10" ht="38.25">
      <c r="A9" s="3">
        <v>8</v>
      </c>
      <c r="B9" s="4" t="s">
        <v>45</v>
      </c>
      <c r="C9" s="3" t="s">
        <v>46</v>
      </c>
      <c r="D9" s="4">
        <v>195</v>
      </c>
      <c r="E9" s="3" t="s">
        <v>17</v>
      </c>
      <c r="F9" s="3"/>
      <c r="G9" s="3"/>
      <c r="H9" s="4">
        <f>ROUND(F9*D9,0)</f>
        <v>0</v>
      </c>
      <c r="I9" s="4">
        <f>ROUND(G9*D9,0)</f>
        <v>0</v>
      </c>
      <c r="J9" s="5" t="s">
        <v>18</v>
      </c>
    </row>
    <row r="10" spans="3:9" s="6" customFormat="1" ht="14.25">
      <c r="C10" s="6" t="s">
        <v>25</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&amp;CIrtás, föld- és sziklamunka</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49</v>
      </c>
      <c r="C2" s="3" t="s">
        <v>50</v>
      </c>
      <c r="D2" s="4">
        <v>46</v>
      </c>
      <c r="E2" s="3" t="s">
        <v>30</v>
      </c>
      <c r="F2" s="3"/>
      <c r="G2" s="3"/>
      <c r="H2" s="4">
        <f>ROUND(F2*D2,0)</f>
        <v>0</v>
      </c>
      <c r="I2" s="4">
        <f>ROUND(G2*D2,0)</f>
        <v>0</v>
      </c>
      <c r="J2" s="5" t="s">
        <v>18</v>
      </c>
    </row>
    <row r="3" spans="1:10" ht="63.75">
      <c r="A3" s="3">
        <v>2</v>
      </c>
      <c r="B3" s="4" t="s">
        <v>51</v>
      </c>
      <c r="C3" s="3" t="s">
        <v>52</v>
      </c>
      <c r="D3" s="4">
        <v>29.2</v>
      </c>
      <c r="E3" s="3" t="s">
        <v>30</v>
      </c>
      <c r="F3" s="3"/>
      <c r="G3" s="3"/>
      <c r="H3" s="4">
        <f>ROUND(F3*D3,0)</f>
        <v>0</v>
      </c>
      <c r="I3" s="4">
        <f>ROUND(G3*D3,0)</f>
        <v>0</v>
      </c>
      <c r="J3" s="5" t="s">
        <v>18</v>
      </c>
    </row>
    <row r="4" spans="3:9" s="6" customFormat="1" ht="14.25">
      <c r="C4" s="6" t="s">
        <v>25</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55</v>
      </c>
      <c r="C2" s="3" t="s">
        <v>56</v>
      </c>
      <c r="D2" s="4">
        <v>0.57</v>
      </c>
      <c r="E2" s="3" t="s">
        <v>57</v>
      </c>
      <c r="F2" s="3"/>
      <c r="G2" s="3"/>
      <c r="H2" s="4">
        <f>ROUND(F2*D2,0)</f>
        <v>0</v>
      </c>
      <c r="I2" s="4">
        <f>ROUND(G2*D2,0)</f>
        <v>0</v>
      </c>
      <c r="J2" s="5"/>
    </row>
    <row r="3" spans="1:10" ht="51">
      <c r="A3" s="3">
        <v>2</v>
      </c>
      <c r="B3" s="4" t="s">
        <v>58</v>
      </c>
      <c r="C3" s="3" t="s">
        <v>59</v>
      </c>
      <c r="D3" s="4">
        <v>1.28</v>
      </c>
      <c r="E3" s="3" t="s">
        <v>57</v>
      </c>
      <c r="F3" s="3"/>
      <c r="G3" s="3"/>
      <c r="H3" s="4">
        <f>ROUND(F3*D3,0)</f>
        <v>0</v>
      </c>
      <c r="I3" s="4">
        <f>ROUND(G3*D3,0)</f>
        <v>0</v>
      </c>
      <c r="J3" s="5" t="s">
        <v>18</v>
      </c>
    </row>
    <row r="4" spans="1:10" ht="102">
      <c r="A4" s="3">
        <v>3</v>
      </c>
      <c r="B4" s="4" t="s">
        <v>60</v>
      </c>
      <c r="C4" s="3" t="s">
        <v>61</v>
      </c>
      <c r="D4" s="4">
        <v>4.9</v>
      </c>
      <c r="E4" s="3" t="s">
        <v>30</v>
      </c>
      <c r="F4" s="3"/>
      <c r="G4" s="3"/>
      <c r="H4" s="4">
        <f>ROUND(F4*D4,0)</f>
        <v>0</v>
      </c>
      <c r="I4" s="4">
        <f>ROUND(G4*D4,0)</f>
        <v>0</v>
      </c>
      <c r="J4" s="5" t="s">
        <v>18</v>
      </c>
    </row>
    <row r="5" spans="1:10" ht="102">
      <c r="A5" s="3">
        <v>4</v>
      </c>
      <c r="B5" s="4" t="s">
        <v>62</v>
      </c>
      <c r="C5" s="3" t="s">
        <v>63</v>
      </c>
      <c r="D5" s="4">
        <v>4</v>
      </c>
      <c r="E5" s="3" t="s">
        <v>30</v>
      </c>
      <c r="F5" s="3"/>
      <c r="G5" s="3"/>
      <c r="H5" s="4">
        <f>ROUND(F5*D5,0)</f>
        <v>0</v>
      </c>
      <c r="I5" s="4">
        <f>ROUND(G5*D5,0)</f>
        <v>0</v>
      </c>
      <c r="J5" s="5" t="s">
        <v>18</v>
      </c>
    </row>
    <row r="6" spans="1:10" ht="102">
      <c r="A6" s="3">
        <v>5</v>
      </c>
      <c r="B6" s="4" t="s">
        <v>64</v>
      </c>
      <c r="C6" s="3" t="s">
        <v>65</v>
      </c>
      <c r="D6" s="4">
        <v>14.27</v>
      </c>
      <c r="E6" s="3" t="s">
        <v>30</v>
      </c>
      <c r="F6" s="3"/>
      <c r="G6" s="3"/>
      <c r="H6" s="4">
        <f>ROUND(F6*D6,0)</f>
        <v>0</v>
      </c>
      <c r="I6" s="4">
        <f>ROUND(G6*D6,0)</f>
        <v>0</v>
      </c>
      <c r="J6" s="5"/>
    </row>
    <row r="7" spans="3:9" s="6" customFormat="1" ht="14.25">
      <c r="C7" s="6" t="s">
        <v>25</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&amp;CHelyszíni beton és vasbeton munkák</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68</v>
      </c>
      <c r="C2" s="3" t="s">
        <v>69</v>
      </c>
      <c r="D2" s="4">
        <v>12</v>
      </c>
      <c r="E2" s="3" t="s">
        <v>41</v>
      </c>
      <c r="F2" s="3"/>
      <c r="G2" s="3"/>
      <c r="H2" s="4">
        <f>ROUND(F2*D2,0)</f>
        <v>0</v>
      </c>
      <c r="I2" s="4">
        <f>ROUND(G2*D2,0)</f>
        <v>0</v>
      </c>
      <c r="J2" s="5" t="s">
        <v>18</v>
      </c>
    </row>
    <row r="3" spans="1:10" ht="140.25">
      <c r="A3" s="3">
        <v>2</v>
      </c>
      <c r="B3" s="4" t="s">
        <v>70</v>
      </c>
      <c r="C3" s="3" t="s">
        <v>71</v>
      </c>
      <c r="D3" s="4">
        <v>17</v>
      </c>
      <c r="E3" s="3" t="s">
        <v>41</v>
      </c>
      <c r="F3" s="3"/>
      <c r="G3" s="3"/>
      <c r="H3" s="4">
        <f>ROUND(F3*D3,0)</f>
        <v>0</v>
      </c>
      <c r="I3" s="4">
        <f>ROUND(G3*D3,0)</f>
        <v>0</v>
      </c>
      <c r="J3" s="5" t="s">
        <v>18</v>
      </c>
    </row>
    <row r="4" spans="1:10" ht="140.25">
      <c r="A4" s="3">
        <v>3</v>
      </c>
      <c r="B4" s="4" t="s">
        <v>72</v>
      </c>
      <c r="C4" s="3" t="s">
        <v>73</v>
      </c>
      <c r="D4" s="4">
        <v>13</v>
      </c>
      <c r="E4" s="3" t="s">
        <v>41</v>
      </c>
      <c r="F4" s="3"/>
      <c r="G4" s="3"/>
      <c r="H4" s="4">
        <f>ROUND(F4*D4,0)</f>
        <v>0</v>
      </c>
      <c r="I4" s="4">
        <f>ROUND(G4*D4,0)</f>
        <v>0</v>
      </c>
      <c r="J4" s="5" t="s">
        <v>18</v>
      </c>
    </row>
    <row r="5" spans="1:10" ht="140.25">
      <c r="A5" s="3">
        <v>4</v>
      </c>
      <c r="B5" s="4" t="s">
        <v>74</v>
      </c>
      <c r="C5" s="3" t="s">
        <v>75</v>
      </c>
      <c r="D5" s="4">
        <v>3</v>
      </c>
      <c r="E5" s="3" t="s">
        <v>41</v>
      </c>
      <c r="F5" s="3"/>
      <c r="G5" s="3"/>
      <c r="H5" s="4">
        <f>ROUND(F5*D5,0)</f>
        <v>0</v>
      </c>
      <c r="I5" s="4">
        <f>ROUND(G5*D5,0)</f>
        <v>0</v>
      </c>
      <c r="J5" s="5" t="s">
        <v>18</v>
      </c>
    </row>
    <row r="6" spans="3:9" s="6" customFormat="1" ht="14.25">
      <c r="C6" s="6" t="s">
        <v>25</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&amp;CElőregyártott épületszerkezeti elem elhelyezése és szerelése</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78</v>
      </c>
      <c r="C2" s="3" t="s">
        <v>79</v>
      </c>
      <c r="D2" s="4">
        <v>228.28</v>
      </c>
      <c r="E2" s="3" t="s">
        <v>17</v>
      </c>
      <c r="F2" s="3"/>
      <c r="G2" s="3"/>
      <c r="H2" s="4">
        <f>ROUND(F2*D2,0)</f>
        <v>0</v>
      </c>
      <c r="I2" s="4">
        <f>ROUND(G2*D2,0)</f>
        <v>0</v>
      </c>
      <c r="J2" s="5" t="s">
        <v>18</v>
      </c>
    </row>
    <row r="3" spans="1:10" ht="114.75">
      <c r="A3" s="3">
        <v>2</v>
      </c>
      <c r="B3" s="4" t="s">
        <v>80</v>
      </c>
      <c r="C3" s="3" t="s">
        <v>81</v>
      </c>
      <c r="D3" s="4">
        <v>22.3</v>
      </c>
      <c r="E3" s="3" t="s">
        <v>17</v>
      </c>
      <c r="F3" s="3"/>
      <c r="G3" s="3"/>
      <c r="H3" s="4">
        <f>ROUND(F3*D3,0)</f>
        <v>0</v>
      </c>
      <c r="I3" s="4">
        <f>ROUND(G3*D3,0)</f>
        <v>0</v>
      </c>
      <c r="J3" s="5" t="s">
        <v>18</v>
      </c>
    </row>
    <row r="4" spans="1:10" ht="102">
      <c r="A4" s="3">
        <v>3</v>
      </c>
      <c r="B4" s="4" t="s">
        <v>82</v>
      </c>
      <c r="C4" s="3" t="s">
        <v>83</v>
      </c>
      <c r="D4" s="4">
        <v>80.79</v>
      </c>
      <c r="E4" s="3" t="s">
        <v>17</v>
      </c>
      <c r="F4" s="3"/>
      <c r="G4" s="3"/>
      <c r="H4" s="4">
        <f>ROUND(F4*D4,0)</f>
        <v>0</v>
      </c>
      <c r="I4" s="4">
        <f>ROUND(G4*D4,0)</f>
        <v>0</v>
      </c>
      <c r="J4" s="5" t="s">
        <v>18</v>
      </c>
    </row>
    <row r="5" spans="3:9" s="6" customFormat="1" ht="14.25">
      <c r="C5" s="6" t="s">
        <v>25</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&amp;CFalazás és egyéb kőműves munkák</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86</v>
      </c>
      <c r="C2" s="3" t="s">
        <v>87</v>
      </c>
      <c r="D2" s="4">
        <v>191.9</v>
      </c>
      <c r="E2" s="3" t="s">
        <v>17</v>
      </c>
      <c r="F2" s="3"/>
      <c r="G2" s="3"/>
      <c r="H2" s="4">
        <f>ROUND(F2*D2,0)</f>
        <v>0</v>
      </c>
      <c r="I2" s="4">
        <f>ROUND(G2*D2,0)</f>
        <v>0</v>
      </c>
      <c r="J2" s="5"/>
    </row>
    <row r="3" spans="1:10" ht="89.25">
      <c r="A3" s="3">
        <v>2</v>
      </c>
      <c r="B3" s="4" t="s">
        <v>88</v>
      </c>
      <c r="C3" s="3" t="s">
        <v>89</v>
      </c>
      <c r="D3" s="4">
        <v>244</v>
      </c>
      <c r="E3" s="3" t="s">
        <v>17</v>
      </c>
      <c r="F3" s="3"/>
      <c r="G3" s="3"/>
      <c r="H3" s="4">
        <f>ROUND(F3*D3,0)</f>
        <v>0</v>
      </c>
      <c r="I3" s="4">
        <f>ROUND(G3*D3,0)</f>
        <v>0</v>
      </c>
      <c r="J3" s="5" t="s">
        <v>18</v>
      </c>
    </row>
    <row r="4" spans="1:10" ht="25.5">
      <c r="A4" s="3">
        <v>3</v>
      </c>
      <c r="B4" s="4" t="s">
        <v>90</v>
      </c>
      <c r="C4" s="3" t="s">
        <v>91</v>
      </c>
      <c r="D4" s="4">
        <v>210.5</v>
      </c>
      <c r="E4" s="3" t="s">
        <v>17</v>
      </c>
      <c r="F4" s="3"/>
      <c r="G4" s="3"/>
      <c r="H4" s="4">
        <f>ROUND(F4*D4,0)</f>
        <v>0</v>
      </c>
      <c r="I4" s="4">
        <f>ROUND(G4*D4,0)</f>
        <v>0</v>
      </c>
      <c r="J4" s="5"/>
    </row>
    <row r="5" spans="1:10" ht="25.5">
      <c r="A5" s="3">
        <v>4</v>
      </c>
      <c r="B5" s="4" t="s">
        <v>92</v>
      </c>
      <c r="C5" s="3" t="s">
        <v>93</v>
      </c>
      <c r="D5" s="4">
        <v>379</v>
      </c>
      <c r="E5" s="3" t="s">
        <v>94</v>
      </c>
      <c r="F5" s="3"/>
      <c r="G5" s="3"/>
      <c r="H5" s="4">
        <f>ROUND(F5*D5,0)</f>
        <v>0</v>
      </c>
      <c r="I5" s="4">
        <f>ROUND(G5*D5,0)</f>
        <v>0</v>
      </c>
      <c r="J5" s="5"/>
    </row>
    <row r="6" spans="1:10" ht="51">
      <c r="A6" s="3">
        <v>5</v>
      </c>
      <c r="B6" s="4" t="s">
        <v>95</v>
      </c>
      <c r="C6" s="3" t="s">
        <v>96</v>
      </c>
      <c r="D6" s="4">
        <v>130.27</v>
      </c>
      <c r="E6" s="3" t="s">
        <v>17</v>
      </c>
      <c r="F6" s="3"/>
      <c r="G6" s="3"/>
      <c r="H6" s="4">
        <f>ROUND(F6*D6,0)</f>
        <v>0</v>
      </c>
      <c r="I6" s="4">
        <f>ROUND(G6*D6,0)</f>
        <v>0</v>
      </c>
      <c r="J6" s="5" t="s">
        <v>97</v>
      </c>
    </row>
    <row r="7" spans="1:10" ht="76.5">
      <c r="A7" s="3">
        <v>6</v>
      </c>
      <c r="B7" s="4" t="s">
        <v>98</v>
      </c>
      <c r="C7" s="3" t="s">
        <v>99</v>
      </c>
      <c r="D7" s="4">
        <v>510</v>
      </c>
      <c r="E7" s="3" t="s">
        <v>17</v>
      </c>
      <c r="F7" s="3"/>
      <c r="G7" s="3"/>
      <c r="H7" s="4">
        <f>ROUND(F7*D7,0)</f>
        <v>0</v>
      </c>
      <c r="I7" s="4">
        <f>ROUND(G7*D7,0)</f>
        <v>0</v>
      </c>
      <c r="J7" s="5"/>
    </row>
    <row r="8" spans="1:10" ht="63.75">
      <c r="A8" s="3">
        <v>7</v>
      </c>
      <c r="B8" s="4" t="s">
        <v>100</v>
      </c>
      <c r="C8" s="3" t="s">
        <v>101</v>
      </c>
      <c r="D8" s="4">
        <v>9.14</v>
      </c>
      <c r="E8" s="3" t="s">
        <v>17</v>
      </c>
      <c r="F8" s="3"/>
      <c r="G8" s="3"/>
      <c r="H8" s="4">
        <f>ROUND(F8*D8,0)</f>
        <v>0</v>
      </c>
      <c r="I8" s="4">
        <f>ROUND(G8*D8,0)</f>
        <v>0</v>
      </c>
      <c r="J8" s="5" t="s">
        <v>102</v>
      </c>
    </row>
    <row r="9" spans="1:10" ht="38.25">
      <c r="A9" s="3">
        <v>8</v>
      </c>
      <c r="B9" s="4" t="s">
        <v>103</v>
      </c>
      <c r="C9" s="3" t="s">
        <v>104</v>
      </c>
      <c r="D9" s="4">
        <v>188.9</v>
      </c>
      <c r="E9" s="3" t="s">
        <v>17</v>
      </c>
      <c r="F9" s="3"/>
      <c r="G9" s="3"/>
      <c r="H9" s="4">
        <f>ROUND(F9*D9,0)</f>
        <v>0</v>
      </c>
      <c r="I9" s="4">
        <f>ROUND(G9*D9,0)</f>
        <v>0</v>
      </c>
      <c r="J9" s="5" t="s">
        <v>105</v>
      </c>
    </row>
    <row r="10" spans="1:10" ht="76.5">
      <c r="A10" s="3">
        <v>9</v>
      </c>
      <c r="B10" s="4" t="s">
        <v>106</v>
      </c>
      <c r="C10" s="3" t="s">
        <v>107</v>
      </c>
      <c r="D10" s="4">
        <v>34</v>
      </c>
      <c r="E10" s="3" t="s">
        <v>17</v>
      </c>
      <c r="F10" s="3"/>
      <c r="G10" s="3"/>
      <c r="H10" s="4">
        <f>ROUND(F10*D10,0)</f>
        <v>0</v>
      </c>
      <c r="I10" s="4">
        <f>ROUND(G10*D10,0)</f>
        <v>0</v>
      </c>
      <c r="J10" s="5" t="s">
        <v>108</v>
      </c>
    </row>
    <row r="11" spans="1:10" ht="25.5">
      <c r="A11" s="3">
        <v>10</v>
      </c>
      <c r="B11" s="4" t="s">
        <v>109</v>
      </c>
      <c r="C11" s="3" t="s">
        <v>110</v>
      </c>
      <c r="D11" s="4">
        <v>40.16</v>
      </c>
      <c r="E11" s="3" t="s">
        <v>17</v>
      </c>
      <c r="F11" s="3"/>
      <c r="G11" s="3"/>
      <c r="H11" s="4">
        <f>ROUND(F11*D11,0)</f>
        <v>0</v>
      </c>
      <c r="I11" s="4">
        <f>ROUND(G11*D11,0)</f>
        <v>0</v>
      </c>
      <c r="J11" s="5" t="s">
        <v>18</v>
      </c>
    </row>
    <row r="12" spans="3:9" s="6" customFormat="1" ht="14.25">
      <c r="C12" s="6" t="s">
        <v>25</v>
      </c>
      <c r="H12" s="7">
        <f>ROUND(SUM(H2:H11),0)</f>
        <v>0</v>
      </c>
      <c r="I12" s="7">
        <f>ROUND(SUM(I2:I11),0)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Vera</cp:lastModifiedBy>
  <dcterms:modified xsi:type="dcterms:W3CDTF">2017-07-24T02:58:26Z</dcterms:modified>
  <cp:category/>
  <cp:version/>
  <cp:contentType/>
  <cp:contentStatus/>
</cp:coreProperties>
</file>